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defaultThemeVersion="124226"/>
  <mc:AlternateContent xmlns:mc="http://schemas.openxmlformats.org/markup-compatibility/2006">
    <mc:Choice Requires="x15">
      <x15ac:absPath xmlns:x15ac="http://schemas.microsoft.com/office/spreadsheetml/2010/11/ac" url="C:\Users\0130212s\Downloads\"/>
    </mc:Choice>
  </mc:AlternateContent>
  <xr:revisionPtr revIDLastSave="0" documentId="13_ncr:1_{DC5CF42E-974F-4FD8-AA04-0E4B0B226D3A}" xr6:coauthVersionLast="47" xr6:coauthVersionMax="47" xr10:uidLastSave="{00000000-0000-0000-0000-000000000000}"/>
  <workbookProtection workbookAlgorithmName="SHA-512" workbookHashValue="zgF7PJviSEoFFM4A5G51/I/Sv0wlMNmIXQVDOdKz1GwpmpCzNocP1WgxC5M7rbylaPuzCJ8nRSWX4pIYBglvFQ==" workbookSaltValue="A5NKl/SBUVJ21Io5B4CP/Q==" workbookSpinCount="100000" lockStructure="1"/>
  <bookViews>
    <workbookView xWindow="-120" yWindow="-120" windowWidth="29040" windowHeight="15840" activeTab="1" xr2:uid="{00000000-000D-0000-FFFF-FFFF00000000}"/>
  </bookViews>
  <sheets>
    <sheet name="NOTES" sheetId="2" r:id="rId1"/>
    <sheet name="Timesheet" sheetId="1" r:id="rId2"/>
    <sheet name="Type of work" sheetId="3" state="hidden" r:id="rId3"/>
  </sheets>
  <definedNames>
    <definedName name="_xlnm.Print_Area" localSheetId="1">Timesheet!$A$1:$D$65</definedName>
    <definedName name="Type_Work">'Type of work'!$A$2:$A$3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 i="1" l="1"/>
  <c r="E64" i="1" l="1"/>
  <c r="E18" i="1"/>
  <c r="E17"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21" i="1"/>
  <c r="E14" i="1"/>
  <c r="D25" i="1" l="1"/>
  <c r="D24" i="1"/>
  <c r="B54" i="1" l="1"/>
  <c r="D27" i="1"/>
  <c r="D26" i="1"/>
  <c r="D53" i="1"/>
  <c r="D52" i="1"/>
  <c r="D51" i="1"/>
  <c r="D50" i="1"/>
  <c r="D49" i="1"/>
  <c r="D48" i="1"/>
  <c r="D47" i="1"/>
  <c r="D46" i="1"/>
  <c r="D45" i="1"/>
  <c r="D44" i="1"/>
  <c r="D43" i="1"/>
  <c r="D42" i="1"/>
  <c r="D41" i="1"/>
  <c r="D40" i="1"/>
  <c r="D39" i="1"/>
  <c r="D38" i="1"/>
  <c r="D37" i="1"/>
  <c r="D36" i="1"/>
  <c r="D35" i="1"/>
  <c r="D34" i="1"/>
  <c r="D33" i="1"/>
  <c r="D32" i="1"/>
  <c r="D31" i="1"/>
  <c r="D30" i="1"/>
  <c r="D29" i="1"/>
  <c r="D28" i="1"/>
  <c r="D54" i="1" l="1"/>
  <c r="D55" i="1" l="1"/>
  <c r="D57" i="1" s="1"/>
</calcChain>
</file>

<file path=xl/sharedStrings.xml><?xml version="1.0" encoding="utf-8"?>
<sst xmlns="http://schemas.openxmlformats.org/spreadsheetml/2006/main" count="146" uniqueCount="107">
  <si>
    <t>NOTES (1 - 11)</t>
  </si>
  <si>
    <t>What type of work should be paid on this timesheet?</t>
  </si>
  <si>
    <r>
      <t>This timesheet should</t>
    </r>
    <r>
      <rPr>
        <b/>
        <sz val="11"/>
        <color indexed="8"/>
        <rFont val="Calibri"/>
        <family val="2"/>
      </rPr>
      <t xml:space="preserve"> only </t>
    </r>
    <r>
      <rPr>
        <sz val="11"/>
        <color theme="1"/>
        <rFont val="Calibri"/>
        <family val="2"/>
        <scheme val="minor"/>
      </rPr>
      <t>be used where the Hourly Paid Teaching Staff Timesheet &amp; Exam Correction Timesheet cannot be used.</t>
    </r>
  </si>
  <si>
    <t>Examples of work normally covered in this timesheet include (not an exhaustive list):</t>
  </si>
  <si>
    <t>319 - Student Ambassador Hourly Paid Work (i.e. open days, orientation)</t>
  </si>
  <si>
    <t>319 - Non-Academic Hourly Paid Work subject to written approval by HR / Payroll (Attach approval and Justification for this payment)</t>
  </si>
  <si>
    <t>319 - Clinical Research Facility Healthy Volunteers (Bone Marrow Donations)</t>
  </si>
  <si>
    <t>319 - Acting Patients for practical medical exams</t>
  </si>
  <si>
    <t>Agreed in advance with the HR Office</t>
  </si>
  <si>
    <r>
      <t xml:space="preserve">Work that necessitates the use of this timesheet should be </t>
    </r>
    <r>
      <rPr>
        <b/>
        <sz val="11"/>
        <color indexed="8"/>
        <rFont val="Calibri"/>
        <family val="2"/>
      </rPr>
      <t>agreed in advance</t>
    </r>
    <r>
      <rPr>
        <sz val="11"/>
        <color theme="1"/>
        <rFont val="Calibri"/>
        <family val="2"/>
        <scheme val="minor"/>
      </rPr>
      <t xml:space="preserve"> with the HR office.  No individual should be engaged without first consulting the HR office for advice.</t>
    </r>
  </si>
  <si>
    <t>An Employee vs Self Employed</t>
  </si>
  <si>
    <t>The following link provides more assistance in determining if an individual is an employee or an independent self-employed sub-contractor.</t>
  </si>
  <si>
    <t>Employee Vs Self Employed</t>
  </si>
  <si>
    <t>Who is considered a New Claimant/Employee</t>
  </si>
  <si>
    <t xml:space="preserve"> You need to complete the "New Hourly Paid Employee Set Up Form". Please find the form on the following link:-</t>
  </si>
  <si>
    <t>New Hourly Paid Employee Set Up Form</t>
  </si>
  <si>
    <t>Not a New Claimant but your payslip postal address or bank details need to be amended</t>
  </si>
  <si>
    <t xml:space="preserve"> You need to complete the "Change of Bank Details Form" and only details completed on this form can be amended on NUIG records. Please find the form on the following link:-</t>
  </si>
  <si>
    <t>Change of Bank Details Form</t>
  </si>
  <si>
    <t>Personal Details on the Timesheet</t>
  </si>
  <si>
    <t>All details in this section must be completed in full and accurately or your form will be rejected.</t>
  </si>
  <si>
    <t>A common error is entering incorrect Payroll ID number. If the incorrect Payroll ID number is entered:-</t>
  </si>
  <si>
    <t>(a) Your timesheet will be rejected if this is spotted</t>
  </si>
  <si>
    <t>(b) The wrong employee could receive your payment if the Payroll ID Number belongs to another employee</t>
  </si>
  <si>
    <t>(c) Your Scholarship Payslip number is entered - this will be rejected as these payments can not be paid on these numbers</t>
  </si>
  <si>
    <t>All Payroll ID Numbers have 6 digits i.e. 123456 or 012345 Please make note of your payroll number for future claims</t>
  </si>
  <si>
    <t>Tax, USC &amp; Emergency Tax</t>
  </si>
  <si>
    <t>Tax &amp; Revenue Information</t>
  </si>
  <si>
    <t>Details of Work Undertaken</t>
  </si>
  <si>
    <r>
      <rPr>
        <sz val="11"/>
        <color rgb="FFFF0000"/>
        <rFont val="Calibri"/>
        <family val="2"/>
        <scheme val="minor"/>
      </rPr>
      <t>Type of work</t>
    </r>
    <r>
      <rPr>
        <sz val="11"/>
        <rFont val="Calibri"/>
        <family val="2"/>
        <scheme val="minor"/>
      </rPr>
      <t xml:space="preserve"> - must be selected from a drop down list in the box and only this type of work is permitted on this form</t>
    </r>
  </si>
  <si>
    <r>
      <rPr>
        <sz val="11"/>
        <color rgb="FFFF0000"/>
        <rFont val="Calibri"/>
        <family val="2"/>
        <scheme val="minor"/>
      </rPr>
      <t>Date of work</t>
    </r>
    <r>
      <rPr>
        <sz val="11"/>
        <rFont val="Calibri"/>
        <family val="2"/>
        <scheme val="minor"/>
      </rPr>
      <t xml:space="preserve"> - Single dates are required for an employee to receive their PRSI entitlement for Social Welfare benefits &amp; OAP on retirement. Therefore this field is restricted to entering single date.</t>
    </r>
  </si>
  <si>
    <r>
      <rPr>
        <sz val="11"/>
        <color rgb="FFFF0000"/>
        <rFont val="Calibri"/>
        <family val="2"/>
        <scheme val="minor"/>
      </rPr>
      <t>Number of hours per date</t>
    </r>
    <r>
      <rPr>
        <sz val="11"/>
        <rFont val="Calibri"/>
        <family val="2"/>
        <scheme val="minor"/>
      </rPr>
      <t xml:space="preserve"> - You need to enter the number of hours  you worked for each day i.e. per hour</t>
    </r>
  </si>
  <si>
    <r>
      <rPr>
        <sz val="11"/>
        <color rgb="FFFF0000"/>
        <rFont val="Calibri"/>
        <family val="2"/>
        <scheme val="minor"/>
      </rPr>
      <t>Rate per hours</t>
    </r>
    <r>
      <rPr>
        <sz val="11"/>
        <rFont val="Calibri"/>
        <family val="2"/>
        <scheme val="minor"/>
      </rPr>
      <t xml:space="preserve"> - Enter the rate of pay (must not be less than minimum wage) in each box you enter a date. Your manager will advise this</t>
    </r>
  </si>
  <si>
    <r>
      <rPr>
        <sz val="11"/>
        <color rgb="FFFF0000"/>
        <rFont val="Calibri"/>
        <family val="2"/>
        <scheme val="minor"/>
      </rPr>
      <t>Value</t>
    </r>
    <r>
      <rPr>
        <sz val="11"/>
        <rFont val="Calibri"/>
        <family val="2"/>
        <scheme val="minor"/>
      </rPr>
      <t xml:space="preserve"> - This is calculated by a formula and a manual entry is not allowed. Number x Rate = Value</t>
    </r>
  </si>
  <si>
    <t>Annual Leave / Public Holiday Entitlement</t>
  </si>
  <si>
    <t>Please ensure that you include any hours for annual leave / public holiday separately, where applicable. The onus is on the authorised signatory to maintain suitable annual leave / public holiday records. Guidance on annual leave / public holiday entitlements is available on the following link</t>
  </si>
  <si>
    <t xml:space="preserve">Payroll Website - Hourly Paid Employees - For Managers </t>
  </si>
  <si>
    <t>Authorisation</t>
  </si>
  <si>
    <t>Once the timesheet is completed you should send this to your Manger for approval of payment. This must be done via email.</t>
  </si>
  <si>
    <t>QUERIES</t>
  </si>
  <si>
    <t xml:space="preserve">CLAIMANT: EMAIL THE COMPLETED TIMESHEET TO THE AUTHORISER IN THE SCHOOL OR DEPARTMENT </t>
  </si>
  <si>
    <t>AUTHORISER: CHECK, AUTHORISE AND EMAIL THIS COMPLETED FORM TO:</t>
  </si>
  <si>
    <t>timesheets.bureau@nuigalway.ie</t>
  </si>
  <si>
    <t>Useful links to the Payroll Website and other forms</t>
  </si>
  <si>
    <t>Click in this box &amp; Select from drop down list</t>
  </si>
  <si>
    <t>Employees Paid on Timesheet</t>
  </si>
  <si>
    <t>For Previous/Current Employees: Do you wish to change your Bank Details?</t>
  </si>
  <si>
    <t>Payroll Forms</t>
  </si>
  <si>
    <t>Personal Details</t>
  </si>
  <si>
    <t>How to avoid emergency or incorrect tax</t>
  </si>
  <si>
    <t>Employment End Date</t>
  </si>
  <si>
    <t>Payment Dates</t>
  </si>
  <si>
    <t xml:space="preserve">Employment Status at NUIG during period of work undertaken listed below </t>
  </si>
  <si>
    <t>Payslips Online</t>
  </si>
  <si>
    <t>Public Holiday Pay Entitlement</t>
  </si>
  <si>
    <t>NOTE - DO NOT COMPLETE THIS SECTION UNTIL YOU HAVE CORRECTLY COMPLETED THE ABOVE</t>
  </si>
  <si>
    <t xml:space="preserve">Type of work: </t>
  </si>
  <si>
    <t>Number of Hours</t>
  </si>
  <si>
    <t>Rate Per Hour</t>
  </si>
  <si>
    <t>Value</t>
  </si>
  <si>
    <t>(DD-MMM-YY)</t>
  </si>
  <si>
    <t>Per Date</t>
  </si>
  <si>
    <t>€</t>
  </si>
  <si>
    <t>Total Value</t>
  </si>
  <si>
    <t>(See Notes)</t>
  </si>
  <si>
    <t>(342) Public Holiday Pay Entitlement</t>
  </si>
  <si>
    <t>GRAND TOTAL</t>
  </si>
  <si>
    <t>Budget Holder Name</t>
  </si>
  <si>
    <t>Authorisers Name for Timesheet</t>
  </si>
  <si>
    <t>Cost Centre</t>
  </si>
  <si>
    <t>Date (DD-MMM-YY)</t>
  </si>
  <si>
    <t>Activity</t>
  </si>
  <si>
    <t>Casual Work Academic - 318</t>
  </si>
  <si>
    <t>Casual Work Non Academic - 319</t>
  </si>
  <si>
    <t>Type of work</t>
  </si>
  <si>
    <t>Please note that this timesheet must be completed on screen. DO NOT ATTEMPT to email this timesheet until all the relevant lines have been completed as the timesheet will be returned if any information is incorrect or incomplete.</t>
  </si>
  <si>
    <t xml:space="preserve">***REQUEST FOR PAYMENT MUST BE SUBMITTED NO LATER THAN 2 MONTHS OF DATE WORKED***  </t>
  </si>
  <si>
    <r>
      <rPr>
        <b/>
        <sz val="14"/>
        <color theme="0"/>
        <rFont val="Arial"/>
        <family val="2"/>
      </rPr>
      <t>Purpose: This form is specifically for:</t>
    </r>
    <r>
      <rPr>
        <sz val="14"/>
        <color theme="0"/>
        <rFont val="Arial"/>
        <family val="2"/>
      </rPr>
      <t xml:space="preserve">
1. Student Ambassador Hourly Paid Work (i.e., open days, orientation)
2. Non-Academic Hourly Paid Work subject to written approval by HR (Attach approval and Justification for this payment)
3. Clinical Research Facility Healthy Volunteers (Bone Marrow Donations)
4. Acting Patients for Practical Medical Exams
</t>
    </r>
    <r>
      <rPr>
        <b/>
        <u/>
        <sz val="14"/>
        <color theme="0"/>
        <rFont val="Arial"/>
        <family val="2"/>
      </rPr>
      <t xml:space="preserve">Please note that this timesheet should not be used for any other engagement. </t>
    </r>
  </si>
  <si>
    <r>
      <rPr>
        <b/>
        <sz val="24"/>
        <color theme="0"/>
        <rFont val="Cambria"/>
        <family val="1"/>
        <scheme val="major"/>
      </rPr>
      <t xml:space="preserve">University of Galway </t>
    </r>
    <r>
      <rPr>
        <i/>
        <sz val="24"/>
        <color theme="0"/>
        <rFont val="Cambria"/>
        <family val="1"/>
        <scheme val="major"/>
      </rPr>
      <t xml:space="preserve">
Payroll Payment Timesheet V 1.20            </t>
    </r>
  </si>
  <si>
    <r>
      <t xml:space="preserve">For New Employees: Are you a new Claimant paid for the first time? </t>
    </r>
    <r>
      <rPr>
        <b/>
        <sz val="12"/>
        <color rgb="FFFF0000"/>
        <rFont val="Arial"/>
        <family val="2"/>
      </rPr>
      <t>(Scholarship Payments not relevant)</t>
    </r>
  </si>
  <si>
    <t xml:space="preserve">Employment Status at University of Galway during period of work undertaken listed below </t>
  </si>
  <si>
    <t>AUTHORISER: Budget holder or delegate approver</t>
  </si>
  <si>
    <t>Timesheets can't be emailed from a general email address. A valid University of Galway email address of the budget holder or delegate of the cost centre must be used.</t>
  </si>
  <si>
    <t>The Authoriser for the cost centre must email this form to timesheets.bureau@universityofgalway.ie</t>
  </si>
  <si>
    <t>The person submitting this form to the finance department assumes responsibility for thoroughly reviewing the entire document and confirming the accurate entry of all required data.</t>
  </si>
  <si>
    <t xml:space="preserve">This is your first payment as an employee of University of Galway and your first time being paid by the Payroll Office. </t>
  </si>
  <si>
    <t>Or the only payment you have received from University of Galway is or was for a scholarship stipend - this is not a work payment and therefore you are a new claimant and you need a new payroll number.</t>
  </si>
  <si>
    <t xml:space="preserve">You will be on EMERGENCY TAX &amp; USC if University of Galway is not listed on your Tax Credit Certificate as your employer or as one of your employers for the current tax year.  </t>
  </si>
  <si>
    <t>Please click on tax &amp; revenue information below for important information in relation to TAX &amp; USC and how to register your employment at University of Galway with the Revenue</t>
  </si>
  <si>
    <t>https://www.universityofgalway.ie/human-resources/recruitment-and-selection/recruitment-and-selection/teachingsupportstaff/</t>
  </si>
  <si>
    <r>
      <t xml:space="preserve">Not a New Claimant = You were paid before as a Hourly Paid Employee. You were paid before as a Part Time or Full Time Employee with a contract.  You will always have to use the same payroll number you had for these payments. You can find your payroll number on Revenue on Line or your bank statement. If you have difficulty finding your Payroll Number please email </t>
    </r>
    <r>
      <rPr>
        <b/>
        <u/>
        <sz val="11"/>
        <color rgb="FF0070C0"/>
        <rFont val="Calibri"/>
        <family val="2"/>
        <scheme val="minor"/>
      </rPr>
      <t>payroll@universityofgalway.ie</t>
    </r>
    <r>
      <rPr>
        <sz val="11"/>
        <rFont val="Calibri"/>
        <family val="2"/>
        <scheme val="minor"/>
      </rPr>
      <t xml:space="preserve"> giving your PPS number to find your payroll ID number</t>
    </r>
  </si>
  <si>
    <r>
      <t xml:space="preserve">Queries regarding timesheets submitted should be raised with the person to whom you emailed your timesheet. If the authoriser has further queries for the Bureau then the authoriser must email </t>
    </r>
    <r>
      <rPr>
        <b/>
        <u/>
        <sz val="11"/>
        <color theme="4"/>
        <rFont val="Calibri"/>
        <family val="2"/>
        <scheme val="minor"/>
      </rPr>
      <t>timesheets.bureau@universityofgalway.ie</t>
    </r>
    <r>
      <rPr>
        <b/>
        <sz val="11"/>
        <color theme="4" tint="-0.499984740745262"/>
        <rFont val="Calibri"/>
        <family val="2"/>
        <scheme val="minor"/>
      </rPr>
      <t xml:space="preserve"> </t>
    </r>
    <r>
      <rPr>
        <sz val="11"/>
        <rFont val="Calibri"/>
        <family val="2"/>
        <scheme val="minor"/>
      </rPr>
      <t xml:space="preserve">giving details of the query including the date the timesheet was emailed.  </t>
    </r>
    <r>
      <rPr>
        <b/>
        <sz val="11"/>
        <rFont val="Calibri"/>
        <family val="2"/>
        <scheme val="minor"/>
      </rPr>
      <t>Do not attach copy of timesheet to avoid duplicated payments.</t>
    </r>
    <r>
      <rPr>
        <sz val="11"/>
        <rFont val="Calibri"/>
        <family val="2"/>
        <scheme val="minor"/>
      </rPr>
      <t xml:space="preserve"> If a copy of the timesheet is required to look into the query this will be requested from you.</t>
    </r>
  </si>
  <si>
    <r>
      <t xml:space="preserve">Once your Manger has approved the timesheet, this should be emailed to </t>
    </r>
    <r>
      <rPr>
        <b/>
        <u/>
        <sz val="11"/>
        <color theme="4" tint="-0.499984740745262"/>
        <rFont val="Calibri"/>
        <family val="2"/>
        <scheme val="minor"/>
      </rPr>
      <t xml:space="preserve">timesheets.bureau@universityofgalway.ie </t>
    </r>
    <r>
      <rPr>
        <sz val="11"/>
        <color indexed="8"/>
        <rFont val="Calibri"/>
        <family val="2"/>
      </rPr>
      <t xml:space="preserve"> </t>
    </r>
    <r>
      <rPr>
        <b/>
        <u/>
        <sz val="12"/>
        <color indexed="60"/>
        <rFont val="Calibri"/>
        <family val="2"/>
      </rPr>
      <t>FROM  THE AUTHORISED BUDGET HOLDER OR SIGNATORY’S E-MAIL ACCOUNT</t>
    </r>
    <r>
      <rPr>
        <sz val="11"/>
        <color indexed="8"/>
        <rFont val="Calibri"/>
        <family val="2"/>
      </rPr>
      <t xml:space="preserve">, stating that the timesheet has been approved. 
Only timesheets completed correctly and sent from the authoriser’s email can be considered approved and processed. The Authoriser must have the timesheet emailed for payment by the 10th of the month except for December, an earlier deadline will be confirmed in November. 
</t>
    </r>
    <r>
      <rPr>
        <b/>
        <u/>
        <sz val="11"/>
        <color rgb="FFFF0000"/>
        <rFont val="Calibri"/>
        <family val="2"/>
      </rPr>
      <t>IMPORTANT: DUE TO PROBLEMS WITH TOO MANY TIMESHEETS ATTACHED TO ONE EMAIL. A MAX OF 3 TIMESHEETS CAN ONLY BE ACCEPTED ON ONE EMAIL FROM THE BUDGET HOLDERS EMAIL ADDRESS FOR APPROVAL.</t>
    </r>
  </si>
  <si>
    <t xml:space="preserve">Date of Work </t>
  </si>
  <si>
    <t>(343) Holiday Pay Entitlement: 8% of Value</t>
  </si>
  <si>
    <r>
      <rPr>
        <b/>
        <sz val="14.5"/>
        <color theme="0"/>
        <rFont val="Arial"/>
        <family val="2"/>
      </rPr>
      <t xml:space="preserve">Please note that the timesheet Grand Total represents the Gross Pay, which is the total amount of money an employee receives before any taxes and deductions are subtracted. </t>
    </r>
    <r>
      <rPr>
        <b/>
        <u/>
        <sz val="15"/>
        <color theme="0"/>
        <rFont val="Arial"/>
        <family val="2"/>
      </rPr>
      <t>Net pay, on the other hand, refers to the final amount an employee receives after all taxes and deductions have been accounted for.</t>
    </r>
  </si>
  <si>
    <t>(Required for Social Welfare benefits &amp; verification of employment dates i.e. 01-Jan-2023)"</t>
  </si>
  <si>
    <t>Part Time at University of Galway (Entitled to holiday pay)</t>
  </si>
  <si>
    <t>Registered Student at University of Galway (Entitled to holiday pay)</t>
  </si>
  <si>
    <t>Forename and Surname:</t>
  </si>
  <si>
    <r>
      <t xml:space="preserve">Employee Payroll ID Number:
</t>
    </r>
    <r>
      <rPr>
        <b/>
        <sz val="12"/>
        <color rgb="FFFF0000"/>
        <rFont val="Arial"/>
        <family val="2"/>
      </rPr>
      <t>(Not Scholarship No.)</t>
    </r>
  </si>
  <si>
    <r>
      <rPr>
        <b/>
        <sz val="15"/>
        <color theme="0"/>
        <rFont val="Arial"/>
        <family val="2"/>
      </rPr>
      <t>DEADLINE</t>
    </r>
    <r>
      <rPr>
        <sz val="15"/>
        <color theme="0"/>
        <rFont val="Arial"/>
        <family val="2"/>
      </rPr>
      <t xml:space="preserve">: If this timesheet is completed accurately and emailed by the BUDGET HOLDER OR DELEGATE APPROVER for the specific Cost Centre to the Bureau no later than 5pm on the 10th (except December, deadline is 2nd) it will be included in the next payroll.		                                                                                                                        </t>
    </r>
  </si>
  <si>
    <t>New Claimant or Change in Personal Details/Bank Details/Address:</t>
  </si>
  <si>
    <t>Yes (Enter the changes on the "Change of Bank Details Form")</t>
  </si>
  <si>
    <t>Change of Bank Details Request</t>
  </si>
  <si>
    <r>
      <t xml:space="preserve">1. The Authoriser must ensure the timesheet is completed accurately before approving and emailing it to Bureau to avoid delays with payment.
2. </t>
    </r>
    <r>
      <rPr>
        <b/>
        <sz val="12"/>
        <color rgb="FFFF0000"/>
        <rFont val="Arial"/>
        <family val="2"/>
      </rPr>
      <t>MAX of 3 TIMESHEETS CAN BE AUTHORISED ON ONE EMAIL (see notes)</t>
    </r>
  </si>
  <si>
    <t>(Number x Rate)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</si>
</sst>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164" formatCode="[$€-2]\ #,##0.00"/>
    <numFmt numFmtId="165" formatCode="#,##0.00_ ;[Red]\-#,##0.00\ "/>
    <numFmt numFmtId="166" formatCode="dd/mm/yyyy;@"/>
  </numFmts>
  <fonts count="66" x14ac:knownFonts="1">
    <font>
      <sz val="11"/>
      <color theme="1"/>
      <name val="Calibri"/>
      <family val="2"/>
      <scheme val="minor"/>
    </font>
    <font>
      <b/>
      <sz val="11"/>
      <color indexed="8"/>
      <name val="Calibri"/>
      <family val="2"/>
    </font>
    <font>
      <sz val="11"/>
      <color indexed="8"/>
      <name val="Calibri"/>
      <family val="2"/>
    </font>
    <font>
      <b/>
      <u/>
      <sz val="12"/>
      <color indexed="60"/>
      <name val="Calibri"/>
      <family val="2"/>
    </font>
    <font>
      <sz val="11"/>
      <name val="Calibri"/>
      <family val="2"/>
    </font>
    <font>
      <u/>
      <sz val="11"/>
      <color theme="10"/>
      <name val="Calibri"/>
      <family val="2"/>
    </font>
    <font>
      <b/>
      <sz val="11"/>
      <color theme="1"/>
      <name val="Calibri"/>
      <family val="2"/>
      <scheme val="minor"/>
    </font>
    <font>
      <b/>
      <u/>
      <sz val="11"/>
      <color theme="1"/>
      <name val="Calibri"/>
      <family val="2"/>
      <scheme val="minor"/>
    </font>
    <font>
      <sz val="14"/>
      <color theme="1"/>
      <name val="Calibri"/>
      <family val="2"/>
      <scheme val="minor"/>
    </font>
    <font>
      <sz val="11"/>
      <name val="Calibri"/>
      <family val="2"/>
      <scheme val="minor"/>
    </font>
    <font>
      <sz val="11"/>
      <color rgb="FF000000"/>
      <name val="Calibri"/>
      <family val="2"/>
      <scheme val="minor"/>
    </font>
    <font>
      <b/>
      <sz val="11"/>
      <color rgb="FFC00000"/>
      <name val="Calibri"/>
      <family val="2"/>
      <scheme val="minor"/>
    </font>
    <font>
      <b/>
      <u/>
      <sz val="11"/>
      <color theme="4" tint="-0.499984740745262"/>
      <name val="Calibri"/>
      <family val="2"/>
      <scheme val="minor"/>
    </font>
    <font>
      <b/>
      <sz val="14"/>
      <color theme="0"/>
      <name val="Calibri"/>
      <family val="2"/>
      <scheme val="minor"/>
    </font>
    <font>
      <b/>
      <sz val="14"/>
      <color rgb="FFC00000"/>
      <name val="Calibri"/>
      <family val="2"/>
      <scheme val="minor"/>
    </font>
    <font>
      <b/>
      <u/>
      <sz val="11"/>
      <color theme="4"/>
      <name val="Calibri"/>
      <family val="2"/>
      <scheme val="minor"/>
    </font>
    <font>
      <b/>
      <u/>
      <sz val="11"/>
      <color rgb="FF0070C0"/>
      <name val="Calibri"/>
      <family val="2"/>
      <scheme val="minor"/>
    </font>
    <font>
      <b/>
      <sz val="11"/>
      <color rgb="FFFF0000"/>
      <name val="Calibri"/>
      <family val="2"/>
    </font>
    <font>
      <b/>
      <sz val="11"/>
      <color theme="4" tint="-0.499984740745262"/>
      <name val="Calibri"/>
      <family val="2"/>
      <scheme val="minor"/>
    </font>
    <font>
      <sz val="11"/>
      <color rgb="FFFF0000"/>
      <name val="Calibri"/>
      <family val="2"/>
      <scheme val="minor"/>
    </font>
    <font>
      <b/>
      <u/>
      <sz val="11"/>
      <color rgb="FFFF0000"/>
      <name val="Calibri"/>
      <family val="2"/>
    </font>
    <font>
      <b/>
      <sz val="11"/>
      <name val="Calibri"/>
      <family val="2"/>
      <scheme val="minor"/>
    </font>
    <font>
      <i/>
      <sz val="24"/>
      <color theme="0"/>
      <name val="Arial"/>
      <family val="2"/>
    </font>
    <font>
      <sz val="14"/>
      <color theme="1"/>
      <name val="Arial"/>
      <family val="2"/>
    </font>
    <font>
      <b/>
      <sz val="14"/>
      <name val="Arial"/>
      <family val="2"/>
    </font>
    <font>
      <sz val="14"/>
      <color theme="0"/>
      <name val="Arial"/>
      <family val="2"/>
    </font>
    <font>
      <b/>
      <sz val="14"/>
      <color theme="0"/>
      <name val="Arial"/>
      <family val="2"/>
    </font>
    <font>
      <b/>
      <u/>
      <sz val="14"/>
      <color theme="0"/>
      <name val="Arial"/>
      <family val="2"/>
    </font>
    <font>
      <sz val="16"/>
      <color theme="0"/>
      <name val="Arial"/>
      <family val="2"/>
    </font>
    <font>
      <b/>
      <u/>
      <sz val="11"/>
      <name val="Arial"/>
      <family val="2"/>
    </font>
    <font>
      <b/>
      <sz val="16"/>
      <name val="Arial"/>
      <family val="2"/>
    </font>
    <font>
      <sz val="14"/>
      <name val="Arial"/>
      <family val="2"/>
    </font>
    <font>
      <sz val="11"/>
      <name val="Arial"/>
      <family val="2"/>
    </font>
    <font>
      <b/>
      <sz val="11"/>
      <color theme="1"/>
      <name val="Arial"/>
      <family val="2"/>
    </font>
    <font>
      <sz val="11"/>
      <color theme="1"/>
      <name val="Arial"/>
      <family val="2"/>
    </font>
    <font>
      <b/>
      <u/>
      <sz val="18"/>
      <color theme="0"/>
      <name val="Arial"/>
      <family val="2"/>
    </font>
    <font>
      <sz val="10"/>
      <color theme="1"/>
      <name val="Arial"/>
      <family val="2"/>
    </font>
    <font>
      <b/>
      <i/>
      <sz val="12"/>
      <color theme="1"/>
      <name val="Arial"/>
      <family val="2"/>
    </font>
    <font>
      <i/>
      <sz val="12"/>
      <color theme="1"/>
      <name val="Arial"/>
      <family val="2"/>
    </font>
    <font>
      <sz val="12"/>
      <color theme="1"/>
      <name val="Arial"/>
      <family val="2"/>
    </font>
    <font>
      <b/>
      <i/>
      <sz val="12"/>
      <name val="Arial"/>
      <family val="2"/>
    </font>
    <font>
      <sz val="12"/>
      <name val="Arial"/>
      <family val="2"/>
    </font>
    <font>
      <b/>
      <i/>
      <u/>
      <sz val="12"/>
      <color theme="1"/>
      <name val="Arial"/>
      <family val="2"/>
    </font>
    <font>
      <b/>
      <i/>
      <sz val="12"/>
      <color theme="0"/>
      <name val="Arial"/>
      <family val="2"/>
    </font>
    <font>
      <b/>
      <sz val="12"/>
      <color theme="0"/>
      <name val="Arial"/>
      <family val="2"/>
    </font>
    <font>
      <b/>
      <sz val="12"/>
      <name val="Arial"/>
      <family val="2"/>
    </font>
    <font>
      <b/>
      <sz val="10"/>
      <color theme="1"/>
      <name val="Arial"/>
      <family val="2"/>
    </font>
    <font>
      <sz val="10"/>
      <name val="Arial"/>
      <family val="2"/>
    </font>
    <font>
      <b/>
      <u/>
      <sz val="11"/>
      <color theme="1"/>
      <name val="Arial"/>
      <family val="2"/>
    </font>
    <font>
      <b/>
      <sz val="24"/>
      <color theme="0"/>
      <name val="Cambria"/>
      <family val="1"/>
      <scheme val="major"/>
    </font>
    <font>
      <i/>
      <sz val="24"/>
      <color theme="0"/>
      <name val="Cambria"/>
      <family val="1"/>
      <scheme val="major"/>
    </font>
    <font>
      <sz val="15"/>
      <color theme="0"/>
      <name val="Arial"/>
      <family val="2"/>
    </font>
    <font>
      <b/>
      <sz val="13"/>
      <name val="Arial"/>
      <family val="2"/>
    </font>
    <font>
      <b/>
      <u/>
      <sz val="14"/>
      <color theme="10"/>
      <name val="Arial"/>
      <family val="2"/>
    </font>
    <font>
      <sz val="11"/>
      <color rgb="FFC00000"/>
      <name val="Arial"/>
      <family val="2"/>
    </font>
    <font>
      <b/>
      <sz val="12"/>
      <color theme="1"/>
      <name val="Arial"/>
      <family val="2"/>
    </font>
    <font>
      <b/>
      <sz val="12"/>
      <color rgb="FFFF0000"/>
      <name val="Arial"/>
      <family val="2"/>
    </font>
    <font>
      <b/>
      <sz val="16"/>
      <color theme="0"/>
      <name val="Arial"/>
      <family val="2"/>
    </font>
    <font>
      <b/>
      <sz val="16"/>
      <color theme="1"/>
      <name val="Arial"/>
      <family val="2"/>
    </font>
    <font>
      <b/>
      <sz val="11"/>
      <color rgb="FFC00000"/>
      <name val="Arial"/>
      <family val="2"/>
    </font>
    <font>
      <b/>
      <sz val="14"/>
      <color theme="1"/>
      <name val="Arial"/>
      <family val="2"/>
    </font>
    <font>
      <b/>
      <u/>
      <sz val="12"/>
      <color theme="10"/>
      <name val="Arial"/>
      <family val="2"/>
    </font>
    <font>
      <b/>
      <sz val="18"/>
      <color rgb="FFC00000"/>
      <name val="Arial"/>
      <family val="2"/>
    </font>
    <font>
      <b/>
      <sz val="15"/>
      <color theme="0"/>
      <name val="Arial"/>
      <family val="2"/>
    </font>
    <font>
      <b/>
      <u/>
      <sz val="15"/>
      <color theme="0"/>
      <name val="Arial"/>
      <family val="2"/>
    </font>
    <font>
      <b/>
      <sz val="14.5"/>
      <color theme="0"/>
      <name val="Arial"/>
      <family val="2"/>
    </font>
  </fonts>
  <fills count="1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5" tint="-0.249977111117893"/>
        <bgColor indexed="64"/>
      </patternFill>
    </fill>
    <fill>
      <patternFill patternType="solid">
        <fgColor rgb="FFE9BEBD"/>
        <bgColor indexed="64"/>
      </patternFill>
    </fill>
    <fill>
      <patternFill patternType="solid">
        <fgColor rgb="FFEAC1C0"/>
        <bgColor indexed="64"/>
      </patternFill>
    </fill>
    <fill>
      <patternFill patternType="solid">
        <fgColor theme="7" tint="0.79998168889431442"/>
        <bgColor indexed="64"/>
      </patternFill>
    </fill>
    <fill>
      <patternFill patternType="solid">
        <fgColor rgb="FFFFC000"/>
        <bgColor indexed="64"/>
      </patternFill>
    </fill>
    <fill>
      <patternFill patternType="solid">
        <fgColor theme="0" tint="-4.9989318521683403E-2"/>
        <bgColor indexed="64"/>
      </patternFill>
    </fill>
  </fills>
  <borders count="44">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206">
    <xf numFmtId="0" fontId="0" fillId="0" borderId="0" xfId="0"/>
    <xf numFmtId="0" fontId="8" fillId="3" borderId="0" xfId="0" applyFont="1" applyFill="1"/>
    <xf numFmtId="0" fontId="7" fillId="0" borderId="0" xfId="0" applyFont="1"/>
    <xf numFmtId="0" fontId="13" fillId="6" borderId="0" xfId="0" applyFont="1" applyFill="1"/>
    <xf numFmtId="0" fontId="14" fillId="6" borderId="0" xfId="0" applyFont="1" applyFill="1" applyAlignment="1">
      <alignment horizontal="center" vertical="top"/>
    </xf>
    <xf numFmtId="0" fontId="11" fillId="0" borderId="0" xfId="0" applyFont="1" applyAlignment="1">
      <alignment horizontal="center" vertical="top"/>
    </xf>
    <xf numFmtId="0" fontId="11" fillId="3" borderId="0" xfId="0" applyFont="1" applyFill="1" applyAlignment="1">
      <alignment horizontal="center" vertical="top"/>
    </xf>
    <xf numFmtId="0" fontId="0" fillId="3" borderId="0" xfId="0" applyFill="1"/>
    <xf numFmtId="0" fontId="11" fillId="8" borderId="1" xfId="0" applyFont="1" applyFill="1" applyBorder="1" applyAlignment="1">
      <alignment horizontal="center" vertical="top"/>
    </xf>
    <xf numFmtId="0" fontId="0" fillId="8" borderId="8" xfId="0" applyFill="1" applyBorder="1"/>
    <xf numFmtId="0" fontId="11" fillId="8" borderId="6" xfId="0" applyFont="1" applyFill="1" applyBorder="1" applyAlignment="1">
      <alignment horizontal="center" vertical="top"/>
    </xf>
    <xf numFmtId="0" fontId="0" fillId="8" borderId="16" xfId="0" applyFill="1" applyBorder="1"/>
    <xf numFmtId="0" fontId="0" fillId="8" borderId="8" xfId="0" applyFill="1" applyBorder="1" applyAlignment="1">
      <alignment vertical="top" wrapText="1"/>
    </xf>
    <xf numFmtId="0" fontId="5" fillId="8" borderId="16" xfId="1" applyFill="1" applyBorder="1" applyAlignment="1" applyProtection="1">
      <alignment vertical="top" wrapText="1"/>
    </xf>
    <xf numFmtId="0" fontId="5" fillId="8" borderId="16" xfId="1" applyFill="1" applyBorder="1" applyAlignment="1" applyProtection="1"/>
    <xf numFmtId="0" fontId="9" fillId="0" borderId="0" xfId="0" applyFont="1"/>
    <xf numFmtId="0" fontId="9" fillId="3" borderId="0" xfId="0" applyFont="1" applyFill="1" applyAlignment="1">
      <alignment horizontal="center" vertical="top"/>
    </xf>
    <xf numFmtId="0" fontId="9" fillId="3" borderId="0" xfId="0" applyFont="1" applyFill="1"/>
    <xf numFmtId="0" fontId="5" fillId="3" borderId="0" xfId="1" applyFill="1" applyAlignment="1" applyProtection="1"/>
    <xf numFmtId="0" fontId="9" fillId="8" borderId="8" xfId="0" applyFont="1" applyFill="1" applyBorder="1" applyAlignment="1">
      <alignment wrapText="1"/>
    </xf>
    <xf numFmtId="0" fontId="9" fillId="8" borderId="1" xfId="0" applyFont="1" applyFill="1" applyBorder="1" applyAlignment="1">
      <alignment horizontal="center" vertical="top"/>
    </xf>
    <xf numFmtId="0" fontId="9" fillId="8" borderId="6" xfId="0" applyFont="1" applyFill="1" applyBorder="1" applyAlignment="1">
      <alignment horizontal="center" vertical="top"/>
    </xf>
    <xf numFmtId="0" fontId="4" fillId="8" borderId="16" xfId="0" applyFont="1" applyFill="1" applyBorder="1" applyAlignment="1">
      <alignment wrapText="1"/>
    </xf>
    <xf numFmtId="0" fontId="4" fillId="8" borderId="8" xfId="0" applyFont="1" applyFill="1" applyBorder="1" applyAlignment="1">
      <alignment wrapText="1"/>
    </xf>
    <xf numFmtId="0" fontId="17" fillId="8" borderId="8" xfId="0" applyFont="1" applyFill="1" applyBorder="1" applyAlignment="1">
      <alignment wrapText="1"/>
    </xf>
    <xf numFmtId="0" fontId="9" fillId="3" borderId="0" xfId="0" applyFont="1" applyFill="1" applyAlignment="1">
      <alignment vertical="top" wrapText="1"/>
    </xf>
    <xf numFmtId="0" fontId="11" fillId="7" borderId="1" xfId="0" applyFont="1" applyFill="1" applyBorder="1" applyAlignment="1">
      <alignment horizontal="center" vertical="top"/>
    </xf>
    <xf numFmtId="0" fontId="0" fillId="8" borderId="6" xfId="0" applyFill="1" applyBorder="1"/>
    <xf numFmtId="0" fontId="5" fillId="7" borderId="16" xfId="1" applyFill="1" applyBorder="1" applyAlignment="1" applyProtection="1">
      <alignment wrapText="1"/>
    </xf>
    <xf numFmtId="0" fontId="10" fillId="8" borderId="8" xfId="0" applyFont="1" applyFill="1" applyBorder="1" applyAlignment="1">
      <alignment wrapText="1"/>
    </xf>
    <xf numFmtId="0" fontId="5" fillId="8" borderId="16" xfId="1" applyFill="1" applyBorder="1" applyAlignment="1" applyProtection="1">
      <alignment wrapText="1"/>
    </xf>
    <xf numFmtId="0" fontId="9" fillId="8" borderId="16" xfId="0" applyFont="1" applyFill="1" applyBorder="1" applyAlignment="1">
      <alignment horizontal="left" vertical="top" wrapText="1"/>
    </xf>
    <xf numFmtId="0" fontId="11" fillId="8" borderId="1" xfId="0" applyFont="1" applyFill="1" applyBorder="1" applyAlignment="1">
      <alignment wrapText="1"/>
    </xf>
    <xf numFmtId="0" fontId="11" fillId="8" borderId="6" xfId="0" applyFont="1" applyFill="1" applyBorder="1" applyAlignment="1">
      <alignment wrapText="1"/>
    </xf>
    <xf numFmtId="0" fontId="10" fillId="8" borderId="16" xfId="0" applyFont="1" applyFill="1" applyBorder="1" applyAlignment="1">
      <alignment wrapText="1"/>
    </xf>
    <xf numFmtId="0" fontId="0" fillId="8" borderId="8" xfId="0" applyFill="1" applyBorder="1" applyAlignment="1">
      <alignment wrapText="1"/>
    </xf>
    <xf numFmtId="0" fontId="14" fillId="3" borderId="0" xfId="0" applyFont="1" applyFill="1" applyAlignment="1">
      <alignment horizontal="center" vertical="top"/>
    </xf>
    <xf numFmtId="0" fontId="14" fillId="8" borderId="15" xfId="0" applyFont="1" applyFill="1" applyBorder="1" applyAlignment="1">
      <alignment horizontal="center" vertical="top"/>
    </xf>
    <xf numFmtId="0" fontId="14" fillId="8" borderId="11" xfId="0" applyFont="1" applyFill="1" applyBorder="1"/>
    <xf numFmtId="0" fontId="14" fillId="8" borderId="11" xfId="0" applyFont="1" applyFill="1" applyBorder="1" applyAlignment="1">
      <alignment wrapText="1"/>
    </xf>
    <xf numFmtId="0" fontId="14" fillId="7" borderId="15" xfId="0" applyFont="1" applyFill="1" applyBorder="1" applyAlignment="1">
      <alignment horizontal="center" vertical="top"/>
    </xf>
    <xf numFmtId="0" fontId="14" fillId="7" borderId="11" xfId="0" applyFont="1" applyFill="1" applyBorder="1" applyAlignment="1">
      <alignment vertical="top" wrapText="1"/>
    </xf>
    <xf numFmtId="0" fontId="14" fillId="8" borderId="11" xfId="0" applyFont="1" applyFill="1" applyBorder="1" applyAlignment="1">
      <alignment horizontal="left" vertical="top"/>
    </xf>
    <xf numFmtId="0" fontId="14" fillId="8" borderId="15" xfId="0" applyFont="1" applyFill="1" applyBorder="1" applyAlignment="1">
      <alignment horizontal="center" vertical="top" wrapText="1"/>
    </xf>
    <xf numFmtId="0" fontId="5" fillId="0" borderId="0" xfId="1" applyAlignment="1" applyProtection="1"/>
    <xf numFmtId="0" fontId="23" fillId="0" borderId="0" xfId="0" applyFont="1"/>
    <xf numFmtId="0" fontId="24" fillId="0" borderId="0" xfId="0" applyFont="1"/>
    <xf numFmtId="0" fontId="23" fillId="0" borderId="0" xfId="0" applyFont="1" applyAlignment="1">
      <alignment vertical="top"/>
    </xf>
    <xf numFmtId="0" fontId="24" fillId="0" borderId="0" xfId="0" applyFont="1" applyAlignment="1">
      <alignment vertical="top"/>
    </xf>
    <xf numFmtId="0" fontId="25" fillId="0" borderId="15" xfId="0" applyFont="1" applyBorder="1" applyAlignment="1">
      <alignment horizontal="left" vertical="center" wrapText="1"/>
    </xf>
    <xf numFmtId="0" fontId="25" fillId="0" borderId="10" xfId="0" applyFont="1" applyBorder="1" applyAlignment="1">
      <alignment horizontal="left" vertical="center" wrapText="1"/>
    </xf>
    <xf numFmtId="0" fontId="25" fillId="0" borderId="11" xfId="0" applyFont="1" applyBorder="1" applyAlignment="1">
      <alignment horizontal="left" vertical="center" wrapText="1"/>
    </xf>
    <xf numFmtId="0" fontId="29" fillId="0" borderId="0" xfId="0" applyFont="1"/>
    <xf numFmtId="0" fontId="28" fillId="0" borderId="1" xfId="0" applyFont="1" applyBorder="1" applyAlignment="1">
      <alignment horizontal="left" vertical="center" wrapText="1"/>
    </xf>
    <xf numFmtId="0" fontId="28" fillId="0" borderId="0" xfId="0" applyFont="1" applyAlignment="1">
      <alignment horizontal="left" vertical="center" wrapText="1"/>
    </xf>
    <xf numFmtId="0" fontId="28" fillId="0" borderId="8" xfId="0" applyFont="1" applyBorder="1" applyAlignment="1">
      <alignment horizontal="left" vertical="center" wrapText="1"/>
    </xf>
    <xf numFmtId="0" fontId="31" fillId="0" borderId="0" xfId="0" applyFont="1"/>
    <xf numFmtId="0" fontId="32" fillId="0" borderId="0" xfId="0" applyFont="1"/>
    <xf numFmtId="0" fontId="30" fillId="0" borderId="1" xfId="0" applyFont="1" applyBorder="1" applyAlignment="1">
      <alignment horizontal="center" vertical="center" wrapText="1"/>
    </xf>
    <xf numFmtId="0" fontId="30" fillId="0" borderId="0" xfId="0" applyFont="1" applyAlignment="1">
      <alignment horizontal="center" vertical="center" wrapText="1"/>
    </xf>
    <xf numFmtId="0" fontId="30" fillId="0" borderId="8"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3" fillId="3" borderId="0" xfId="0" applyFont="1" applyFill="1"/>
    <xf numFmtId="0" fontId="33" fillId="0" borderId="0" xfId="0" applyFont="1"/>
    <xf numFmtId="0" fontId="34" fillId="0" borderId="0" xfId="0" applyFont="1"/>
    <xf numFmtId="0" fontId="36" fillId="0" borderId="0" xfId="0" applyFont="1"/>
    <xf numFmtId="0" fontId="34" fillId="0" borderId="0" xfId="0" applyFont="1" applyAlignment="1">
      <alignment wrapText="1"/>
    </xf>
    <xf numFmtId="0" fontId="32" fillId="0" borderId="0" xfId="0" applyFont="1" applyAlignment="1">
      <alignment wrapText="1"/>
    </xf>
    <xf numFmtId="0" fontId="37" fillId="9" borderId="4" xfId="0" applyFont="1" applyFill="1" applyBorder="1" applyAlignment="1">
      <alignment horizontal="left" vertical="center" wrapText="1"/>
    </xf>
    <xf numFmtId="0" fontId="42" fillId="5" borderId="32" xfId="0" applyFont="1" applyFill="1" applyBorder="1" applyAlignment="1">
      <alignment horizontal="center" vertical="center"/>
    </xf>
    <xf numFmtId="0" fontId="42" fillId="5" borderId="33" xfId="0" applyFont="1" applyFill="1" applyBorder="1" applyAlignment="1">
      <alignment horizontal="center" vertical="center"/>
    </xf>
    <xf numFmtId="165" fontId="39" fillId="0" borderId="22" xfId="0" applyNumberFormat="1" applyFont="1" applyBorder="1" applyAlignment="1" applyProtection="1">
      <alignment horizontal="center"/>
      <protection locked="0"/>
    </xf>
    <xf numFmtId="8" fontId="39" fillId="0" borderId="22" xfId="0" applyNumberFormat="1" applyFont="1" applyBorder="1" applyAlignment="1" applyProtection="1">
      <alignment horizontal="center"/>
      <protection locked="0"/>
    </xf>
    <xf numFmtId="8" fontId="39" fillId="0" borderId="36" xfId="0" applyNumberFormat="1" applyFont="1" applyBorder="1" applyAlignment="1">
      <alignment horizontal="center"/>
    </xf>
    <xf numFmtId="8" fontId="39" fillId="0" borderId="3" xfId="0" applyNumberFormat="1" applyFont="1" applyBorder="1" applyAlignment="1">
      <alignment horizontal="center"/>
    </xf>
    <xf numFmtId="8" fontId="39" fillId="0" borderId="14" xfId="0" applyNumberFormat="1" applyFont="1" applyBorder="1" applyAlignment="1">
      <alignment horizontal="center"/>
    </xf>
    <xf numFmtId="0" fontId="47" fillId="0" borderId="0" xfId="0" applyFont="1"/>
    <xf numFmtId="0" fontId="48" fillId="0" borderId="0" xfId="0" applyFont="1"/>
    <xf numFmtId="0" fontId="53" fillId="2" borderId="16" xfId="1" applyFont="1" applyFill="1" applyBorder="1" applyAlignment="1" applyProtection="1">
      <alignment horizontal="center" vertical="center" wrapText="1"/>
    </xf>
    <xf numFmtId="0" fontId="23" fillId="0" borderId="0" xfId="0" applyFont="1" applyAlignment="1">
      <alignment vertical="center"/>
    </xf>
    <xf numFmtId="0" fontId="34" fillId="0" borderId="0" xfId="0" applyFont="1" applyAlignment="1">
      <alignment vertical="center"/>
    </xf>
    <xf numFmtId="0" fontId="36" fillId="0" borderId="0" xfId="0" applyFont="1" applyAlignment="1">
      <alignment vertical="center"/>
    </xf>
    <xf numFmtId="0" fontId="32" fillId="0" borderId="0" xfId="0" applyFont="1" applyAlignment="1">
      <alignment vertical="center"/>
    </xf>
    <xf numFmtId="0" fontId="39" fillId="0" borderId="39" xfId="0" applyFont="1" applyBorder="1" applyAlignment="1" applyProtection="1">
      <alignment horizontal="left" vertical="center"/>
      <protection locked="0"/>
    </xf>
    <xf numFmtId="0" fontId="55" fillId="9" borderId="37" xfId="0" applyFont="1" applyFill="1" applyBorder="1" applyAlignment="1">
      <alignment horizontal="left" vertical="center" wrapText="1"/>
    </xf>
    <xf numFmtId="0" fontId="55" fillId="9" borderId="20" xfId="0" applyFont="1" applyFill="1" applyBorder="1" applyAlignment="1">
      <alignment horizontal="left" vertical="center" wrapText="1"/>
    </xf>
    <xf numFmtId="0" fontId="55" fillId="9" borderId="42" xfId="0" applyFont="1" applyFill="1" applyBorder="1" applyAlignment="1">
      <alignment horizontal="left" vertical="center" wrapText="1"/>
    </xf>
    <xf numFmtId="0" fontId="55" fillId="9" borderId="5" xfId="0" applyFont="1" applyFill="1" applyBorder="1" applyAlignment="1">
      <alignment horizontal="left" vertical="center" wrapText="1"/>
    </xf>
    <xf numFmtId="0" fontId="45" fillId="9" borderId="43" xfId="0" applyFont="1" applyFill="1" applyBorder="1" applyAlignment="1">
      <alignment horizontal="left" vertical="center" wrapText="1"/>
    </xf>
    <xf numFmtId="0" fontId="45" fillId="9" borderId="5" xfId="0" applyFont="1" applyFill="1" applyBorder="1" applyAlignment="1">
      <alignment horizontal="left" vertical="center" wrapText="1"/>
    </xf>
    <xf numFmtId="49" fontId="41" fillId="0" borderId="13" xfId="0" applyNumberFormat="1" applyFont="1" applyBorder="1" applyAlignment="1" applyProtection="1">
      <alignment horizontal="left" vertical="center" wrapText="1"/>
      <protection locked="0"/>
    </xf>
    <xf numFmtId="14" fontId="34" fillId="0" borderId="0" xfId="0" applyNumberFormat="1" applyFont="1" applyAlignment="1">
      <alignment vertical="center"/>
    </xf>
    <xf numFmtId="166" fontId="41" fillId="0" borderId="2" xfId="0" applyNumberFormat="1" applyFont="1" applyBorder="1" applyAlignment="1" applyProtection="1">
      <alignment horizontal="left" vertical="center" wrapText="1"/>
      <protection locked="0"/>
    </xf>
    <xf numFmtId="166" fontId="41" fillId="0" borderId="2" xfId="0" applyNumberFormat="1" applyFont="1" applyBorder="1" applyAlignment="1" applyProtection="1">
      <alignment horizontal="center" vertical="center" wrapText="1"/>
      <protection locked="0"/>
    </xf>
    <xf numFmtId="0" fontId="54" fillId="0" borderId="0" xfId="1" applyFont="1" applyFill="1" applyBorder="1" applyAlignment="1" applyProtection="1">
      <alignment horizontal="left" vertical="center" wrapText="1"/>
      <protection hidden="1"/>
    </xf>
    <xf numFmtId="14" fontId="43" fillId="4" borderId="26" xfId="0" applyNumberFormat="1" applyFont="1" applyFill="1" applyBorder="1" applyAlignment="1">
      <alignment horizontal="left" vertical="center"/>
    </xf>
    <xf numFmtId="165" fontId="44" fillId="4" borderId="27" xfId="0" applyNumberFormat="1" applyFont="1" applyFill="1" applyBorder="1" applyAlignment="1">
      <alignment horizontal="center" vertical="center"/>
    </xf>
    <xf numFmtId="0" fontId="44" fillId="4" borderId="27" xfId="0" applyFont="1" applyFill="1" applyBorder="1" applyAlignment="1">
      <alignment vertical="center"/>
    </xf>
    <xf numFmtId="164" fontId="44" fillId="4" borderId="28" xfId="0" applyNumberFormat="1" applyFont="1" applyFill="1" applyBorder="1" applyAlignment="1">
      <alignment horizontal="center" vertical="center"/>
    </xf>
    <xf numFmtId="14" fontId="40" fillId="2" borderId="29" xfId="0" applyNumberFormat="1" applyFont="1" applyFill="1" applyBorder="1" applyAlignment="1">
      <alignment horizontal="left" vertical="center" wrapText="1"/>
    </xf>
    <xf numFmtId="0" fontId="40" fillId="2" borderId="30" xfId="0" applyFont="1" applyFill="1" applyBorder="1" applyAlignment="1">
      <alignment vertical="center"/>
    </xf>
    <xf numFmtId="164" fontId="45" fillId="2" borderId="34" xfId="0" applyNumberFormat="1" applyFont="1" applyFill="1" applyBorder="1" applyAlignment="1" applyProtection="1">
      <alignment vertical="center"/>
      <protection locked="0"/>
    </xf>
    <xf numFmtId="164" fontId="45" fillId="2" borderId="36" xfId="0" applyNumberFormat="1" applyFont="1" applyFill="1" applyBorder="1" applyAlignment="1" applyProtection="1">
      <alignment horizontal="center" vertical="center"/>
      <protection locked="0"/>
    </xf>
    <xf numFmtId="14" fontId="37" fillId="2" borderId="4" xfId="0" applyNumberFormat="1" applyFont="1" applyFill="1" applyBorder="1" applyAlignment="1">
      <alignment horizontal="left" vertical="center"/>
    </xf>
    <xf numFmtId="0" fontId="40" fillId="2" borderId="2" xfId="0" applyFont="1" applyFill="1" applyBorder="1" applyAlignment="1">
      <alignment vertical="center"/>
    </xf>
    <xf numFmtId="164" fontId="45" fillId="2" borderId="9" xfId="0" applyNumberFormat="1" applyFont="1" applyFill="1" applyBorder="1" applyAlignment="1" applyProtection="1">
      <alignment vertical="center"/>
      <protection locked="0"/>
    </xf>
    <xf numFmtId="164" fontId="45" fillId="2" borderId="3" xfId="0" applyNumberFormat="1" applyFont="1" applyFill="1" applyBorder="1" applyAlignment="1" applyProtection="1">
      <alignment horizontal="center" vertical="center"/>
      <protection locked="0"/>
    </xf>
    <xf numFmtId="164" fontId="57" fillId="4" borderId="17" xfId="0" applyNumberFormat="1" applyFont="1" applyFill="1" applyBorder="1" applyAlignment="1">
      <alignment vertical="center"/>
    </xf>
    <xf numFmtId="164" fontId="57" fillId="4" borderId="14" xfId="0" applyNumberFormat="1" applyFont="1" applyFill="1" applyBorder="1" applyAlignment="1">
      <alignment horizontal="center" vertical="center"/>
    </xf>
    <xf numFmtId="0" fontId="58" fillId="4" borderId="13" xfId="0" applyFont="1" applyFill="1" applyBorder="1" applyAlignment="1">
      <alignment vertical="center"/>
    </xf>
    <xf numFmtId="0" fontId="57" fillId="4" borderId="5" xfId="0" applyFont="1" applyFill="1" applyBorder="1" applyAlignment="1">
      <alignment vertical="center"/>
    </xf>
    <xf numFmtId="0" fontId="34" fillId="0" borderId="0" xfId="0" applyFont="1" applyAlignment="1">
      <alignment vertical="center" wrapText="1"/>
    </xf>
    <xf numFmtId="0" fontId="32" fillId="0" borderId="0" xfId="0" applyFont="1" applyAlignment="1">
      <alignment vertical="center" wrapText="1"/>
    </xf>
    <xf numFmtId="0" fontId="60" fillId="5" borderId="4" xfId="0" applyFont="1" applyFill="1" applyBorder="1" applyAlignment="1">
      <alignment vertical="center" wrapText="1"/>
    </xf>
    <xf numFmtId="0" fontId="60" fillId="5" borderId="2" xfId="0" applyFont="1" applyFill="1" applyBorder="1" applyAlignment="1">
      <alignment vertical="center" wrapText="1"/>
    </xf>
    <xf numFmtId="0" fontId="60" fillId="5" borderId="3" xfId="0" applyFont="1" applyFill="1" applyBorder="1" applyAlignment="1">
      <alignment vertical="center" wrapText="1"/>
    </xf>
    <xf numFmtId="0" fontId="9" fillId="7" borderId="8" xfId="0" applyFont="1" applyFill="1" applyBorder="1" applyAlignment="1">
      <alignment horizontal="left" vertical="top"/>
    </xf>
    <xf numFmtId="0" fontId="9" fillId="7" borderId="8" xfId="0" applyFont="1" applyFill="1" applyBorder="1" applyAlignment="1">
      <alignment horizontal="left" vertical="top" wrapText="1"/>
    </xf>
    <xf numFmtId="0" fontId="6" fillId="7" borderId="8" xfId="0" applyFont="1" applyFill="1" applyBorder="1" applyAlignment="1">
      <alignment wrapText="1"/>
    </xf>
    <xf numFmtId="0" fontId="21" fillId="7" borderId="8" xfId="0" applyFont="1" applyFill="1" applyBorder="1" applyAlignment="1">
      <alignment wrapText="1"/>
    </xf>
    <xf numFmtId="0" fontId="11" fillId="8" borderId="1" xfId="0" applyFont="1" applyFill="1" applyBorder="1" applyAlignment="1">
      <alignment horizontal="center" vertical="center"/>
    </xf>
    <xf numFmtId="0" fontId="0" fillId="8" borderId="8" xfId="0" applyFill="1" applyBorder="1" applyAlignment="1">
      <alignment vertical="center" wrapText="1"/>
    </xf>
    <xf numFmtId="0" fontId="0" fillId="0" borderId="0" xfId="0" applyAlignment="1">
      <alignment vertical="center"/>
    </xf>
    <xf numFmtId="0" fontId="61" fillId="11" borderId="38" xfId="1" applyFont="1" applyFill="1" applyBorder="1" applyAlignment="1" applyProtection="1">
      <alignment horizontal="center" vertical="center" wrapText="1"/>
      <protection locked="0"/>
    </xf>
    <xf numFmtId="49" fontId="61" fillId="11" borderId="38" xfId="1" applyNumberFormat="1" applyFont="1" applyFill="1" applyBorder="1" applyAlignment="1" applyProtection="1">
      <alignment horizontal="center" vertical="center" wrapText="1"/>
      <protection locked="0"/>
    </xf>
    <xf numFmtId="0" fontId="61" fillId="11" borderId="38" xfId="1" applyFont="1" applyFill="1" applyBorder="1" applyAlignment="1" applyProtection="1">
      <alignment horizontal="center" vertical="center"/>
      <protection locked="0"/>
    </xf>
    <xf numFmtId="0" fontId="23" fillId="0" borderId="0" xfId="0" applyFont="1" applyProtection="1">
      <protection hidden="1"/>
    </xf>
    <xf numFmtId="0" fontId="23" fillId="0" borderId="0" xfId="0" applyFont="1" applyAlignment="1" applyProtection="1">
      <alignment vertical="center"/>
      <protection hidden="1"/>
    </xf>
    <xf numFmtId="0" fontId="34" fillId="0" borderId="0" xfId="0" applyFont="1" applyAlignment="1" applyProtection="1">
      <alignment vertical="center"/>
      <protection hidden="1"/>
    </xf>
    <xf numFmtId="0" fontId="34" fillId="0" borderId="0" xfId="0" applyFont="1" applyProtection="1">
      <protection hidden="1"/>
    </xf>
    <xf numFmtId="0" fontId="36" fillId="0" borderId="0" xfId="0" applyFont="1" applyProtection="1">
      <protection hidden="1"/>
    </xf>
    <xf numFmtId="0" fontId="34" fillId="0" borderId="0" xfId="0" applyFont="1" applyAlignment="1" applyProtection="1">
      <alignment vertical="center" wrapText="1"/>
      <protection hidden="1"/>
    </xf>
    <xf numFmtId="0" fontId="42" fillId="5" borderId="32" xfId="0" applyFont="1" applyFill="1" applyBorder="1" applyAlignment="1">
      <alignment horizontal="center" vertical="center" wrapText="1"/>
    </xf>
    <xf numFmtId="0" fontId="34" fillId="5" borderId="33" xfId="0" applyFont="1" applyFill="1" applyBorder="1" applyAlignment="1">
      <alignment horizontal="center" vertical="center" wrapText="1"/>
    </xf>
    <xf numFmtId="0" fontId="61" fillId="11" borderId="32" xfId="1" applyFont="1" applyFill="1" applyBorder="1" applyAlignment="1" applyProtection="1">
      <alignment horizontal="center" vertical="center" wrapText="1"/>
      <protection locked="0"/>
    </xf>
    <xf numFmtId="0" fontId="61" fillId="11" borderId="33" xfId="1" applyFont="1" applyFill="1" applyBorder="1" applyAlignment="1" applyProtection="1">
      <alignment horizontal="center" vertical="center"/>
    </xf>
    <xf numFmtId="0" fontId="24" fillId="11" borderId="32" xfId="1" applyFont="1" applyFill="1" applyBorder="1" applyAlignment="1" applyProtection="1">
      <alignment horizontal="center" vertical="center" wrapText="1"/>
    </xf>
    <xf numFmtId="0" fontId="39" fillId="0" borderId="14" xfId="0" applyFont="1" applyBorder="1" applyAlignment="1" applyProtection="1">
      <alignment horizontal="left" vertical="center" wrapText="1"/>
      <protection locked="0"/>
    </xf>
    <xf numFmtId="8" fontId="37" fillId="5" borderId="33" xfId="0" applyNumberFormat="1" applyFont="1" applyFill="1" applyBorder="1" applyAlignment="1">
      <alignment horizontal="center" wrapText="1"/>
    </xf>
    <xf numFmtId="0" fontId="25" fillId="4" borderId="15" xfId="0" applyFont="1" applyFill="1" applyBorder="1" applyAlignment="1">
      <alignment horizontal="left" vertical="center" wrapText="1"/>
    </xf>
    <xf numFmtId="0" fontId="25" fillId="4" borderId="10" xfId="0" applyFont="1" applyFill="1" applyBorder="1" applyAlignment="1">
      <alignment horizontal="left" vertical="center" wrapText="1"/>
    </xf>
    <xf numFmtId="0" fontId="25" fillId="4" borderId="11" xfId="0" applyFont="1" applyFill="1" applyBorder="1" applyAlignment="1">
      <alignment horizontal="left" vertical="center" wrapText="1"/>
    </xf>
    <xf numFmtId="0" fontId="50" fillId="4" borderId="23" xfId="0" applyFont="1" applyFill="1" applyBorder="1" applyAlignment="1">
      <alignment horizontal="center" vertical="center" wrapText="1"/>
    </xf>
    <xf numFmtId="0" fontId="22" fillId="4" borderId="24" xfId="0" applyFont="1" applyFill="1" applyBorder="1" applyAlignment="1">
      <alignment horizontal="center" vertical="center" wrapText="1"/>
    </xf>
    <xf numFmtId="0" fontId="22" fillId="4" borderId="25" xfId="0" applyFont="1" applyFill="1" applyBorder="1" applyAlignment="1">
      <alignment horizontal="center" vertical="center" wrapText="1"/>
    </xf>
    <xf numFmtId="0" fontId="35" fillId="4" borderId="23" xfId="0" applyFont="1" applyFill="1" applyBorder="1" applyAlignment="1">
      <alignment horizontal="left" vertical="center" wrapText="1"/>
    </xf>
    <xf numFmtId="0" fontId="35" fillId="4" borderId="24" xfId="0" applyFont="1" applyFill="1" applyBorder="1" applyAlignment="1">
      <alignment horizontal="left" vertical="center" wrapText="1"/>
    </xf>
    <xf numFmtId="0" fontId="35" fillId="4" borderId="25" xfId="0" applyFont="1" applyFill="1" applyBorder="1" applyAlignment="1">
      <alignment horizontal="left" vertical="center" wrapText="1"/>
    </xf>
    <xf numFmtId="0" fontId="62" fillId="9" borderId="20" xfId="0" applyFont="1" applyFill="1" applyBorder="1" applyAlignment="1">
      <alignment horizontal="center" vertical="center" wrapText="1"/>
    </xf>
    <xf numFmtId="0" fontId="62" fillId="9" borderId="21" xfId="0" applyFont="1" applyFill="1" applyBorder="1" applyAlignment="1">
      <alignment horizontal="center" vertical="center" wrapText="1"/>
    </xf>
    <xf numFmtId="0" fontId="62" fillId="9" borderId="35" xfId="0" applyFont="1" applyFill="1" applyBorder="1" applyAlignment="1">
      <alignment horizontal="center" vertical="center" wrapText="1"/>
    </xf>
    <xf numFmtId="0" fontId="35" fillId="4" borderId="15" xfId="0" applyFont="1" applyFill="1" applyBorder="1" applyAlignment="1">
      <alignment horizontal="left" vertical="center" wrapText="1"/>
    </xf>
    <xf numFmtId="0" fontId="35" fillId="4" borderId="10" xfId="0" applyFont="1" applyFill="1" applyBorder="1" applyAlignment="1">
      <alignment horizontal="left" vertical="center" wrapText="1"/>
    </xf>
    <xf numFmtId="0" fontId="35" fillId="4" borderId="11" xfId="0" applyFont="1" applyFill="1" applyBorder="1" applyAlignment="1">
      <alignment horizontal="left" vertical="center" wrapText="1"/>
    </xf>
    <xf numFmtId="0" fontId="52" fillId="2" borderId="6" xfId="0" applyFont="1" applyFill="1" applyBorder="1" applyAlignment="1">
      <alignment horizontal="center" vertical="center" wrapText="1"/>
    </xf>
    <xf numFmtId="0" fontId="52" fillId="2" borderId="7" xfId="0" applyFont="1" applyFill="1" applyBorder="1" applyAlignment="1">
      <alignment horizontal="center" vertical="center" wrapText="1"/>
    </xf>
    <xf numFmtId="0" fontId="51" fillId="4" borderId="23" xfId="0" applyFont="1" applyFill="1" applyBorder="1" applyAlignment="1">
      <alignment horizontal="center" vertical="center" wrapText="1"/>
    </xf>
    <xf numFmtId="0" fontId="51" fillId="4" borderId="24" xfId="0" applyFont="1" applyFill="1" applyBorder="1" applyAlignment="1">
      <alignment horizontal="center" vertical="center" wrapText="1"/>
    </xf>
    <xf numFmtId="0" fontId="51" fillId="4" borderId="25" xfId="0" applyFont="1" applyFill="1" applyBorder="1" applyAlignment="1">
      <alignment horizontal="center" vertical="center" wrapText="1"/>
    </xf>
    <xf numFmtId="0" fontId="52" fillId="2" borderId="15" xfId="0" applyFont="1" applyFill="1" applyBorder="1" applyAlignment="1">
      <alignment horizontal="center" vertical="center" wrapText="1"/>
    </xf>
    <xf numFmtId="0" fontId="52" fillId="2" borderId="10" xfId="0" applyFont="1" applyFill="1" applyBorder="1" applyAlignment="1">
      <alignment horizontal="center" vertical="center" wrapText="1"/>
    </xf>
    <xf numFmtId="0" fontId="52" fillId="2" borderId="11" xfId="0" applyFont="1" applyFill="1" applyBorder="1" applyAlignment="1">
      <alignment horizontal="center" vertical="center" wrapText="1"/>
    </xf>
    <xf numFmtId="0" fontId="30" fillId="10" borderId="23" xfId="0" applyFont="1" applyFill="1" applyBorder="1" applyAlignment="1">
      <alignment horizontal="center" vertical="center" wrapText="1"/>
    </xf>
    <xf numFmtId="0" fontId="30" fillId="10" borderId="24" xfId="0" applyFont="1" applyFill="1" applyBorder="1" applyAlignment="1">
      <alignment horizontal="center" vertical="center" wrapText="1"/>
    </xf>
    <xf numFmtId="0" fontId="30" fillId="10" borderId="25" xfId="0" applyFont="1" applyFill="1" applyBorder="1" applyAlignment="1">
      <alignment horizontal="center" vertical="center" wrapText="1"/>
    </xf>
    <xf numFmtId="0" fontId="52" fillId="0" borderId="23" xfId="0" applyFont="1" applyBorder="1" applyAlignment="1">
      <alignment horizontal="center" vertical="center" wrapText="1"/>
    </xf>
    <xf numFmtId="0" fontId="52" fillId="0" borderId="24" xfId="0" applyFont="1" applyBorder="1" applyAlignment="1">
      <alignment horizontal="center" vertical="center" wrapText="1"/>
    </xf>
    <xf numFmtId="0" fontId="52" fillId="0" borderId="25" xfId="0" applyFont="1" applyBorder="1" applyAlignment="1">
      <alignment horizontal="center" vertical="center" wrapText="1"/>
    </xf>
    <xf numFmtId="0" fontId="59" fillId="0" borderId="1" xfId="0" applyFont="1" applyBorder="1" applyAlignment="1" applyProtection="1">
      <alignment horizontal="left" vertical="center" wrapText="1"/>
      <protection hidden="1"/>
    </xf>
    <xf numFmtId="0" fontId="24" fillId="5" borderId="23" xfId="0" applyFont="1" applyFill="1" applyBorder="1" applyAlignment="1">
      <alignment horizontal="left" vertical="center" wrapText="1"/>
    </xf>
    <xf numFmtId="0" fontId="24" fillId="5" borderId="24" xfId="0" applyFont="1" applyFill="1" applyBorder="1" applyAlignment="1">
      <alignment horizontal="left" vertical="center" wrapText="1"/>
    </xf>
    <xf numFmtId="0" fontId="24" fillId="5" borderId="25" xfId="0" applyFont="1" applyFill="1" applyBorder="1" applyAlignment="1">
      <alignment horizontal="left" vertical="center" wrapText="1"/>
    </xf>
    <xf numFmtId="0" fontId="26" fillId="4" borderId="23" xfId="0" applyFont="1" applyFill="1" applyBorder="1" applyAlignment="1">
      <alignment horizontal="center" vertical="center" wrapText="1"/>
    </xf>
    <xf numFmtId="0" fontId="26" fillId="4" borderId="24" xfId="0" applyFont="1" applyFill="1" applyBorder="1" applyAlignment="1">
      <alignment horizontal="center" vertical="center" wrapText="1"/>
    </xf>
    <xf numFmtId="0" fontId="26" fillId="4" borderId="25" xfId="0" applyFont="1" applyFill="1" applyBorder="1" applyAlignment="1">
      <alignment horizontal="center" vertical="center" wrapText="1"/>
    </xf>
    <xf numFmtId="0" fontId="38" fillId="0" borderId="37" xfId="0" applyFont="1" applyBorder="1" applyAlignment="1" applyProtection="1">
      <alignment horizontal="center" vertical="center" wrapText="1"/>
      <protection locked="0"/>
    </xf>
    <xf numFmtId="0" fontId="38" fillId="0" borderId="39" xfId="0" applyFont="1" applyBorder="1" applyAlignment="1" applyProtection="1">
      <alignment horizontal="center" vertical="center" wrapText="1"/>
      <protection locked="0"/>
    </xf>
    <xf numFmtId="0" fontId="38" fillId="0" borderId="36" xfId="0" applyFont="1" applyBorder="1" applyAlignment="1" applyProtection="1">
      <alignment horizontal="center" vertical="center" wrapText="1"/>
      <protection locked="0"/>
    </xf>
    <xf numFmtId="0" fontId="38" fillId="0" borderId="5" xfId="0" applyFont="1" applyBorder="1" applyAlignment="1" applyProtection="1">
      <alignment horizontal="center" vertical="center" wrapText="1"/>
      <protection locked="0"/>
    </xf>
    <xf numFmtId="0" fontId="38" fillId="0" borderId="13" xfId="0" applyFont="1" applyBorder="1" applyAlignment="1" applyProtection="1">
      <alignment horizontal="center" vertical="center" wrapText="1"/>
      <protection locked="0"/>
    </xf>
    <xf numFmtId="0" fontId="38" fillId="0" borderId="14" xfId="0" applyFont="1" applyBorder="1" applyAlignment="1" applyProtection="1">
      <alignment horizontal="center" vertical="center" wrapText="1"/>
      <protection locked="0"/>
    </xf>
    <xf numFmtId="0" fontId="35" fillId="4" borderId="1" xfId="0" applyFont="1" applyFill="1" applyBorder="1" applyAlignment="1">
      <alignment horizontal="left" vertical="center" wrapText="1"/>
    </xf>
    <xf numFmtId="0" fontId="35" fillId="4" borderId="0" xfId="0" applyFont="1" applyFill="1" applyAlignment="1">
      <alignment horizontal="left" vertical="center" wrapText="1"/>
    </xf>
    <xf numFmtId="0" fontId="35" fillId="4" borderId="8" xfId="0" applyFont="1" applyFill="1" applyBorder="1" applyAlignment="1">
      <alignment horizontal="left" vertical="center" wrapText="1"/>
    </xf>
    <xf numFmtId="0" fontId="23" fillId="0" borderId="4" xfId="0" applyFont="1" applyBorder="1" applyAlignment="1" applyProtection="1">
      <alignment horizontal="center" vertical="center" wrapText="1"/>
      <protection locked="0"/>
    </xf>
    <xf numFmtId="0" fontId="23" fillId="0" borderId="5" xfId="0" applyFont="1" applyBorder="1" applyAlignment="1" applyProtection="1">
      <alignment horizontal="center" vertical="center" wrapText="1"/>
      <protection locked="0"/>
    </xf>
    <xf numFmtId="0" fontId="23" fillId="0" borderId="2" xfId="0" applyFont="1" applyBorder="1" applyAlignment="1" applyProtection="1">
      <alignment horizontal="center" vertical="center" wrapText="1"/>
      <protection locked="0"/>
    </xf>
    <xf numFmtId="0" fontId="23" fillId="0" borderId="13" xfId="0" applyFont="1" applyBorder="1" applyAlignment="1" applyProtection="1">
      <alignment horizontal="center" vertical="center" wrapText="1"/>
      <protection locked="0"/>
    </xf>
    <xf numFmtId="0" fontId="23" fillId="0" borderId="12" xfId="0" applyFont="1" applyBorder="1" applyAlignment="1" applyProtection="1">
      <alignment horizontal="center" vertical="center" wrapText="1"/>
      <protection locked="0"/>
    </xf>
    <xf numFmtId="0" fontId="23" fillId="0" borderId="31" xfId="0" applyFont="1" applyBorder="1" applyAlignment="1" applyProtection="1">
      <alignment horizontal="center" vertical="center" wrapText="1"/>
      <protection locked="0"/>
    </xf>
    <xf numFmtId="0" fontId="39" fillId="0" borderId="9" xfId="0" applyFont="1" applyBorder="1" applyAlignment="1" applyProtection="1">
      <alignment horizontal="center" vertical="center" wrapText="1"/>
      <protection locked="0"/>
    </xf>
    <xf numFmtId="0" fontId="39" fillId="0" borderId="18" xfId="0" applyFont="1" applyBorder="1" applyAlignment="1" applyProtection="1">
      <alignment horizontal="center" vertical="center" wrapText="1"/>
      <protection locked="0"/>
    </xf>
    <xf numFmtId="0" fontId="39" fillId="0" borderId="19" xfId="0" applyFont="1" applyBorder="1" applyAlignment="1" applyProtection="1">
      <alignment horizontal="center" vertical="center" wrapText="1"/>
      <protection locked="0"/>
    </xf>
    <xf numFmtId="15" fontId="23" fillId="3" borderId="40" xfId="0" applyNumberFormat="1" applyFont="1" applyFill="1" applyBorder="1" applyAlignment="1" applyProtection="1">
      <alignment horizontal="center" vertical="center" wrapText="1"/>
      <protection locked="0"/>
    </xf>
    <xf numFmtId="15" fontId="23" fillId="3" borderId="41" xfId="0" applyNumberFormat="1" applyFont="1" applyFill="1" applyBorder="1" applyAlignment="1" applyProtection="1">
      <alignment horizontal="center" vertical="center" wrapText="1"/>
      <protection locked="0"/>
    </xf>
    <xf numFmtId="0" fontId="45" fillId="9" borderId="20" xfId="0" applyFont="1" applyFill="1" applyBorder="1" applyAlignment="1">
      <alignment horizontal="left" vertical="center" wrapText="1"/>
    </xf>
    <xf numFmtId="0" fontId="45" fillId="9" borderId="21" xfId="0" applyFont="1" applyFill="1" applyBorder="1" applyAlignment="1">
      <alignment horizontal="left" vertical="center" wrapText="1"/>
    </xf>
    <xf numFmtId="0" fontId="45" fillId="9" borderId="35" xfId="0" applyFont="1" applyFill="1" applyBorder="1" applyAlignment="1">
      <alignment horizontal="left" vertical="center" wrapText="1"/>
    </xf>
    <xf numFmtId="0" fontId="46" fillId="3" borderId="23" xfId="0" applyFont="1" applyFill="1" applyBorder="1" applyAlignment="1">
      <alignment horizontal="center"/>
    </xf>
    <xf numFmtId="0" fontId="46" fillId="3" borderId="24" xfId="0" applyFont="1" applyFill="1" applyBorder="1" applyAlignment="1">
      <alignment horizontal="center"/>
    </xf>
    <xf numFmtId="0" fontId="46" fillId="3" borderId="25" xfId="0" applyFont="1" applyFill="1" applyBorder="1" applyAlignment="1">
      <alignment horizontal="center"/>
    </xf>
    <xf numFmtId="0" fontId="57" fillId="4" borderId="23" xfId="0" applyFont="1" applyFill="1" applyBorder="1" applyAlignment="1">
      <alignment horizontal="left" vertical="center" wrapText="1"/>
    </xf>
    <xf numFmtId="0" fontId="57" fillId="4" borderId="24" xfId="0" applyFont="1" applyFill="1" applyBorder="1" applyAlignment="1">
      <alignment horizontal="left" vertical="center" wrapText="1"/>
    </xf>
    <xf numFmtId="0" fontId="57" fillId="4" borderId="25" xfId="0" applyFont="1" applyFill="1" applyBorder="1" applyAlignment="1">
      <alignment horizontal="left" vertical="center" wrapText="1"/>
    </xf>
  </cellXfs>
  <cellStyles count="2">
    <cellStyle name="Hyperlink" xfId="1" builtinId="8"/>
    <cellStyle name="Normal" xfId="0" builtinId="0"/>
  </cellStyles>
  <dxfs count="5">
    <dxf>
      <font>
        <color rgb="FFC00000"/>
      </font>
      <fill>
        <patternFill>
          <bgColor rgb="FFFFC000"/>
        </patternFill>
      </fill>
    </dxf>
    <dxf>
      <font>
        <color rgb="FFC00000"/>
      </font>
    </dxf>
    <dxf>
      <fill>
        <patternFill>
          <bgColor rgb="FFFFC000"/>
        </patternFill>
      </fill>
    </dxf>
    <dxf>
      <font>
        <color theme="0" tint="-0.499984740745262"/>
      </font>
    </dxf>
    <dxf>
      <font>
        <color theme="0" tint="-0.499984740745262"/>
      </font>
    </dxf>
  </dxfs>
  <tableStyles count="0" defaultTableStyle="TableStyleMedium9" defaultPivotStyle="PivotStyleLight16"/>
  <colors>
    <mruColors>
      <color rgb="FF1A4EF6"/>
      <color rgb="FFE9BEBD"/>
      <color rgb="FF665CB4"/>
      <color rgb="FF6E64B8"/>
      <color rgb="FF083ADA"/>
      <color rgb="FFEAC1C0"/>
      <color rgb="FFDFA2A1"/>
      <color rgb="FF99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2337955</xdr:colOff>
      <xdr:row>0</xdr:row>
      <xdr:rowOff>0</xdr:rowOff>
    </xdr:from>
    <xdr:to>
      <xdr:col>4</xdr:col>
      <xdr:colOff>372630</xdr:colOff>
      <xdr:row>1</xdr:row>
      <xdr:rowOff>160264</xdr:rowOff>
    </xdr:to>
    <xdr:pic>
      <xdr:nvPicPr>
        <xdr:cNvPr id="2" name="Picture 1">
          <a:extLst>
            <a:ext uri="{FF2B5EF4-FFF2-40B4-BE49-F238E27FC236}">
              <a16:creationId xmlns:a16="http://schemas.microsoft.com/office/drawing/2014/main" id="{E054315D-6763-4308-8CE3-708D1B17B1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11046" y="0"/>
          <a:ext cx="3378200" cy="131192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universityofgalway.ie/payroll/payrollinformation/tax-&amp;-revenue/how-to-avoid-emergency-or-incorrect-tax/" TargetMode="External"/><Relationship Id="rId7" Type="http://schemas.openxmlformats.org/officeDocument/2006/relationships/printerSettings" Target="../printerSettings/printerSettings1.bin"/><Relationship Id="rId2" Type="http://schemas.openxmlformats.org/officeDocument/2006/relationships/hyperlink" Target="https://www.revenue.ie/en/self-assessment-and-self-employment/construction-industry/are-you-self-employed-or-an-employee.aspx" TargetMode="External"/><Relationship Id="rId1" Type="http://schemas.openxmlformats.org/officeDocument/2006/relationships/hyperlink" Target="https://www.universityofgalway.ie/human-resources/recruitment-and-selection/recruitment-and-selection/teachingsupportstaff/" TargetMode="External"/><Relationship Id="rId6" Type="http://schemas.openxmlformats.org/officeDocument/2006/relationships/hyperlink" Target="https://www.universityofgalway.ie/media/financialaccounting/payroll/New-Hourly-Paid-Employee-Set-Up-Form-(Foirm-um-Shocr%C3%BA-Conartha-d%E2%80%99Fhostaithe-a-%C3%8Doctar-de-r%C3%A9ir-na-hUaire_).xlsx" TargetMode="External"/><Relationship Id="rId5" Type="http://schemas.openxmlformats.org/officeDocument/2006/relationships/hyperlink" Target="http://www.nuigalway.ie/media/financialaccounting/payroll/Change-of-Bank-Details-Form.docx" TargetMode="External"/><Relationship Id="rId4" Type="http://schemas.openxmlformats.org/officeDocument/2006/relationships/hyperlink" Target="http://www.nuigalway.ie/payroll/payrollinformation/paidontimesheet/formanager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forms.office.com/pages/responsepage.aspx?id=hrHjE0bEq0qcbZq5u3aBbAW0GvF8HB5HtBAgEwKeJixUNk9XWDkxTzhDMUw3V0ZUU1RQRDhKUEJYSyQlQCN0PWcu" TargetMode="External"/><Relationship Id="rId3" Type="http://schemas.openxmlformats.org/officeDocument/2006/relationships/hyperlink" Target="https://www.universityofgalway.ie/payroll/payrollinformation/formsfoirmeacha/" TargetMode="External"/><Relationship Id="rId7" Type="http://schemas.openxmlformats.org/officeDocument/2006/relationships/hyperlink" Target="https://www.universityofgalway.ie/payroll/payrollinformation/paidontimesheet/formanagers/" TargetMode="External"/><Relationship Id="rId2" Type="http://schemas.openxmlformats.org/officeDocument/2006/relationships/hyperlink" Target="httphttps://www.universityofgalway.ie/payroll/payrollinformation/paidontimesheet/" TargetMode="External"/><Relationship Id="rId1" Type="http://schemas.openxmlformats.org/officeDocument/2006/relationships/hyperlink" Target="mailto:timesheets.bureau@nuigalway.ie" TargetMode="External"/><Relationship Id="rId6" Type="http://schemas.openxmlformats.org/officeDocument/2006/relationships/hyperlink" Target="https://www.universityofgalway.ie/payroll/payrollinformation/payslipsp60sprd60sonline/payslips/" TargetMode="External"/><Relationship Id="rId5" Type="http://schemas.openxmlformats.org/officeDocument/2006/relationships/hyperlink" Target="https://www.universityofgalway.ie/payroll/paymentdates/" TargetMode="External"/><Relationship Id="rId10" Type="http://schemas.openxmlformats.org/officeDocument/2006/relationships/drawing" Target="../drawings/drawing1.xml"/><Relationship Id="rId4" Type="http://schemas.openxmlformats.org/officeDocument/2006/relationships/hyperlink" Target="https://www.universityofgalway.ie/payroll/payrollinformation/tax-&amp;-revenue/how-to-avoid-emergency-or-incorrect-tax/" TargetMode="External"/><Relationship Id="rId9"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G61"/>
  <sheetViews>
    <sheetView topLeftCell="A30" zoomScale="115" zoomScaleNormal="115" workbookViewId="0">
      <selection activeCell="B66" sqref="B66"/>
    </sheetView>
  </sheetViews>
  <sheetFormatPr defaultRowHeight="15" x14ac:dyDescent="0.25"/>
  <cols>
    <col min="1" max="1" width="9.140625" style="5"/>
    <col min="2" max="2" width="124" customWidth="1"/>
  </cols>
  <sheetData>
    <row r="1" spans="1:7" ht="18.75" x14ac:dyDescent="0.3">
      <c r="A1" s="4"/>
      <c r="B1" s="3" t="s">
        <v>0</v>
      </c>
    </row>
    <row r="2" spans="1:7" s="7" customFormat="1" ht="19.5" thickBot="1" x14ac:dyDescent="0.35">
      <c r="A2" s="36"/>
      <c r="B2" s="1"/>
      <c r="C2"/>
      <c r="D2"/>
      <c r="E2"/>
      <c r="F2"/>
      <c r="G2"/>
    </row>
    <row r="3" spans="1:7" ht="18.75" x14ac:dyDescent="0.3">
      <c r="A3" s="37">
        <v>1</v>
      </c>
      <c r="B3" s="38" t="s">
        <v>1</v>
      </c>
    </row>
    <row r="4" spans="1:7" x14ac:dyDescent="0.25">
      <c r="A4" s="8"/>
      <c r="B4" s="9" t="s">
        <v>2</v>
      </c>
    </row>
    <row r="5" spans="1:7" x14ac:dyDescent="0.25">
      <c r="A5" s="8"/>
      <c r="B5" s="9" t="s">
        <v>3</v>
      </c>
    </row>
    <row r="6" spans="1:7" x14ac:dyDescent="0.25">
      <c r="A6" s="8"/>
      <c r="B6" s="118" t="s">
        <v>4</v>
      </c>
    </row>
    <row r="7" spans="1:7" x14ac:dyDescent="0.25">
      <c r="A7" s="8"/>
      <c r="B7" s="118" t="s">
        <v>5</v>
      </c>
    </row>
    <row r="8" spans="1:7" x14ac:dyDescent="0.25">
      <c r="A8" s="8"/>
      <c r="B8" s="118" t="s">
        <v>6</v>
      </c>
    </row>
    <row r="9" spans="1:7" x14ac:dyDescent="0.25">
      <c r="A9" s="8"/>
      <c r="B9" s="118" t="s">
        <v>7</v>
      </c>
    </row>
    <row r="10" spans="1:7" s="7" customFormat="1" ht="15.75" thickBot="1" x14ac:dyDescent="0.3">
      <c r="A10" s="10"/>
      <c r="B10" s="11"/>
      <c r="C10"/>
      <c r="D10"/>
      <c r="E10"/>
      <c r="F10"/>
      <c r="G10"/>
    </row>
    <row r="11" spans="1:7" ht="15.75" thickBot="1" x14ac:dyDescent="0.3">
      <c r="A11" s="6"/>
      <c r="B11" s="7"/>
    </row>
    <row r="12" spans="1:7" ht="18.75" x14ac:dyDescent="0.3">
      <c r="A12" s="37">
        <v>2</v>
      </c>
      <c r="B12" s="38" t="s">
        <v>8</v>
      </c>
    </row>
    <row r="13" spans="1:7" ht="30" x14ac:dyDescent="0.25">
      <c r="A13" s="8"/>
      <c r="B13" s="12" t="s">
        <v>9</v>
      </c>
    </row>
    <row r="14" spans="1:7" s="7" customFormat="1" ht="15.75" thickBot="1" x14ac:dyDescent="0.3">
      <c r="A14" s="10"/>
      <c r="B14" s="13" t="s">
        <v>89</v>
      </c>
      <c r="C14"/>
      <c r="D14"/>
      <c r="E14"/>
      <c r="F14"/>
      <c r="G14"/>
    </row>
    <row r="15" spans="1:7" ht="15.75" thickBot="1" x14ac:dyDescent="0.3">
      <c r="A15" s="6"/>
      <c r="B15" s="7"/>
    </row>
    <row r="16" spans="1:7" ht="18.75" x14ac:dyDescent="0.3">
      <c r="A16" s="37">
        <v>3</v>
      </c>
      <c r="B16" s="38" t="s">
        <v>10</v>
      </c>
    </row>
    <row r="17" spans="1:7" s="124" customFormat="1" ht="30" x14ac:dyDescent="0.25">
      <c r="A17" s="122"/>
      <c r="B17" s="123" t="s">
        <v>11</v>
      </c>
    </row>
    <row r="18" spans="1:7" s="7" customFormat="1" ht="15.75" thickBot="1" x14ac:dyDescent="0.3">
      <c r="A18" s="10"/>
      <c r="B18" s="14" t="s">
        <v>12</v>
      </c>
      <c r="C18" s="44"/>
      <c r="D18"/>
      <c r="E18"/>
      <c r="F18"/>
      <c r="G18"/>
    </row>
    <row r="19" spans="1:7" ht="15.75" thickBot="1" x14ac:dyDescent="0.3">
      <c r="A19" s="6"/>
      <c r="B19" s="7"/>
    </row>
    <row r="20" spans="1:7" ht="18.75" x14ac:dyDescent="0.3">
      <c r="A20" s="37">
        <v>4</v>
      </c>
      <c r="B20" s="38" t="s">
        <v>13</v>
      </c>
    </row>
    <row r="21" spans="1:7" x14ac:dyDescent="0.25">
      <c r="A21" s="8"/>
      <c r="B21" s="19" t="s">
        <v>85</v>
      </c>
    </row>
    <row r="22" spans="1:7" s="15" customFormat="1" ht="30" x14ac:dyDescent="0.25">
      <c r="A22" s="8"/>
      <c r="B22" s="19" t="s">
        <v>86</v>
      </c>
      <c r="C22"/>
      <c r="D22"/>
      <c r="E22"/>
      <c r="F22"/>
      <c r="G22"/>
    </row>
    <row r="23" spans="1:7" s="15" customFormat="1" x14ac:dyDescent="0.25">
      <c r="A23" s="20"/>
      <c r="B23" s="19" t="s">
        <v>14</v>
      </c>
      <c r="C23"/>
      <c r="D23"/>
      <c r="E23"/>
      <c r="F23"/>
      <c r="G23"/>
    </row>
    <row r="24" spans="1:7" s="17" customFormat="1" ht="15.75" thickBot="1" x14ac:dyDescent="0.3">
      <c r="A24" s="21"/>
      <c r="B24" s="14" t="s">
        <v>15</v>
      </c>
      <c r="C24"/>
      <c r="D24"/>
      <c r="E24"/>
      <c r="F24"/>
      <c r="G24"/>
    </row>
    <row r="25" spans="1:7" ht="15.75" thickBot="1" x14ac:dyDescent="0.3">
      <c r="A25" s="16"/>
      <c r="B25" s="17"/>
    </row>
    <row r="26" spans="1:7" ht="18.75" x14ac:dyDescent="0.3">
      <c r="A26" s="37">
        <v>5</v>
      </c>
      <c r="B26" s="39" t="s">
        <v>16</v>
      </c>
    </row>
    <row r="27" spans="1:7" ht="60" x14ac:dyDescent="0.25">
      <c r="A27" s="8"/>
      <c r="B27" s="19" t="s">
        <v>90</v>
      </c>
    </row>
    <row r="28" spans="1:7" ht="30" x14ac:dyDescent="0.25">
      <c r="A28" s="8"/>
      <c r="B28" s="19" t="s">
        <v>17</v>
      </c>
    </row>
    <row r="29" spans="1:7" s="7" customFormat="1" ht="15.75" thickBot="1" x14ac:dyDescent="0.3">
      <c r="A29" s="10"/>
      <c r="B29" s="14" t="s">
        <v>18</v>
      </c>
      <c r="C29"/>
      <c r="D29"/>
      <c r="E29"/>
      <c r="F29"/>
      <c r="G29"/>
    </row>
    <row r="30" spans="1:7" ht="15.75" thickBot="1" x14ac:dyDescent="0.3">
      <c r="A30" s="6"/>
      <c r="B30" s="18"/>
    </row>
    <row r="31" spans="1:7" ht="18.75" x14ac:dyDescent="0.3">
      <c r="A31" s="37">
        <v>6</v>
      </c>
      <c r="B31" s="38" t="s">
        <v>19</v>
      </c>
    </row>
    <row r="32" spans="1:7" x14ac:dyDescent="0.25">
      <c r="A32" s="8"/>
      <c r="B32" s="23" t="s">
        <v>20</v>
      </c>
    </row>
    <row r="33" spans="1:7" x14ac:dyDescent="0.25">
      <c r="A33" s="8"/>
      <c r="B33" s="24" t="s">
        <v>21</v>
      </c>
    </row>
    <row r="34" spans="1:7" x14ac:dyDescent="0.25">
      <c r="A34" s="8"/>
      <c r="B34" s="23" t="s">
        <v>22</v>
      </c>
    </row>
    <row r="35" spans="1:7" x14ac:dyDescent="0.25">
      <c r="A35" s="8"/>
      <c r="B35" s="23" t="s">
        <v>23</v>
      </c>
    </row>
    <row r="36" spans="1:7" x14ac:dyDescent="0.25">
      <c r="A36" s="8"/>
      <c r="B36" s="23" t="s">
        <v>24</v>
      </c>
    </row>
    <row r="37" spans="1:7" s="7" customFormat="1" ht="15.75" thickBot="1" x14ac:dyDescent="0.3">
      <c r="A37" s="10"/>
      <c r="B37" s="22" t="s">
        <v>25</v>
      </c>
      <c r="C37"/>
      <c r="D37"/>
      <c r="E37"/>
      <c r="F37"/>
      <c r="G37"/>
    </row>
    <row r="38" spans="1:7" s="7" customFormat="1" ht="15.75" thickBot="1" x14ac:dyDescent="0.3">
      <c r="A38" s="6"/>
      <c r="B38" s="25"/>
      <c r="C38"/>
      <c r="D38"/>
      <c r="E38"/>
      <c r="F38"/>
      <c r="G38"/>
    </row>
    <row r="39" spans="1:7" s="7" customFormat="1" ht="18.75" x14ac:dyDescent="0.25">
      <c r="A39" s="40">
        <v>7</v>
      </c>
      <c r="B39" s="41" t="s">
        <v>26</v>
      </c>
      <c r="C39"/>
      <c r="D39"/>
      <c r="E39"/>
      <c r="F39"/>
      <c r="G39"/>
    </row>
    <row r="40" spans="1:7" s="7" customFormat="1" ht="30" x14ac:dyDescent="0.25">
      <c r="A40" s="26"/>
      <c r="B40" s="120" t="s">
        <v>87</v>
      </c>
      <c r="C40"/>
      <c r="D40"/>
      <c r="E40"/>
      <c r="F40"/>
      <c r="G40"/>
    </row>
    <row r="41" spans="1:7" s="7" customFormat="1" ht="30" x14ac:dyDescent="0.25">
      <c r="A41" s="26"/>
      <c r="B41" s="121" t="s">
        <v>88</v>
      </c>
      <c r="C41"/>
      <c r="D41"/>
      <c r="E41"/>
      <c r="F41"/>
      <c r="G41"/>
    </row>
    <row r="42" spans="1:7" s="7" customFormat="1" ht="15.75" thickBot="1" x14ac:dyDescent="0.3">
      <c r="A42" s="27"/>
      <c r="B42" s="28" t="s">
        <v>27</v>
      </c>
      <c r="C42"/>
      <c r="D42"/>
      <c r="E42"/>
      <c r="F42"/>
      <c r="G42"/>
    </row>
    <row r="43" spans="1:7" s="7" customFormat="1" ht="15.75" thickBot="1" x14ac:dyDescent="0.3">
      <c r="A43" s="6"/>
      <c r="B43" s="25"/>
      <c r="C43"/>
      <c r="D43"/>
      <c r="E43"/>
      <c r="F43"/>
      <c r="G43"/>
    </row>
    <row r="44" spans="1:7" s="7" customFormat="1" ht="18.75" x14ac:dyDescent="0.25">
      <c r="A44" s="37">
        <v>8</v>
      </c>
      <c r="B44" s="42" t="s">
        <v>28</v>
      </c>
      <c r="C44"/>
      <c r="D44"/>
      <c r="E44"/>
      <c r="F44"/>
      <c r="G44"/>
    </row>
    <row r="45" spans="1:7" s="7" customFormat="1" x14ac:dyDescent="0.25">
      <c r="A45" s="8"/>
      <c r="B45" s="118" t="s">
        <v>29</v>
      </c>
      <c r="C45"/>
      <c r="D45"/>
      <c r="E45"/>
      <c r="F45"/>
      <c r="G45"/>
    </row>
    <row r="46" spans="1:7" s="7" customFormat="1" ht="30" x14ac:dyDescent="0.25">
      <c r="A46" s="8"/>
      <c r="B46" s="119" t="s">
        <v>30</v>
      </c>
      <c r="C46"/>
      <c r="D46"/>
      <c r="E46"/>
      <c r="F46"/>
      <c r="G46"/>
    </row>
    <row r="47" spans="1:7" s="7" customFormat="1" x14ac:dyDescent="0.25">
      <c r="A47" s="8"/>
      <c r="B47" s="119" t="s">
        <v>31</v>
      </c>
      <c r="C47"/>
      <c r="D47"/>
      <c r="E47"/>
      <c r="F47"/>
      <c r="G47"/>
    </row>
    <row r="48" spans="1:7" s="7" customFormat="1" ht="30" x14ac:dyDescent="0.25">
      <c r="A48" s="8"/>
      <c r="B48" s="119" t="s">
        <v>32</v>
      </c>
      <c r="C48"/>
      <c r="D48"/>
      <c r="E48"/>
      <c r="F48"/>
      <c r="G48"/>
    </row>
    <row r="49" spans="1:7" s="7" customFormat="1" ht="15.75" thickBot="1" x14ac:dyDescent="0.3">
      <c r="A49" s="10"/>
      <c r="B49" s="31" t="s">
        <v>33</v>
      </c>
      <c r="C49"/>
      <c r="D49"/>
      <c r="E49"/>
      <c r="F49"/>
      <c r="G49"/>
    </row>
    <row r="50" spans="1:7" ht="15.75" thickBot="1" x14ac:dyDescent="0.3">
      <c r="A50" s="6"/>
      <c r="B50" s="25"/>
    </row>
    <row r="51" spans="1:7" ht="18.75" x14ac:dyDescent="0.3">
      <c r="A51" s="37">
        <v>9</v>
      </c>
      <c r="B51" s="39" t="s">
        <v>34</v>
      </c>
    </row>
    <row r="52" spans="1:7" ht="45" x14ac:dyDescent="0.25">
      <c r="A52" s="8"/>
      <c r="B52" s="29" t="s">
        <v>35</v>
      </c>
    </row>
    <row r="53" spans="1:7" s="7" customFormat="1" ht="15.75" thickBot="1" x14ac:dyDescent="0.3">
      <c r="A53" s="10"/>
      <c r="B53" s="30" t="s">
        <v>36</v>
      </c>
      <c r="C53"/>
      <c r="D53"/>
      <c r="E53"/>
      <c r="F53"/>
      <c r="G53"/>
    </row>
    <row r="54" spans="1:7" ht="15.75" thickBot="1" x14ac:dyDescent="0.3">
      <c r="A54" s="6"/>
      <c r="B54" s="7"/>
    </row>
    <row r="55" spans="1:7" ht="18.75" x14ac:dyDescent="0.3">
      <c r="A55" s="43">
        <v>10</v>
      </c>
      <c r="B55" s="39" t="s">
        <v>37</v>
      </c>
    </row>
    <row r="56" spans="1:7" x14ac:dyDescent="0.25">
      <c r="A56" s="32"/>
      <c r="B56" s="29" t="s">
        <v>38</v>
      </c>
    </row>
    <row r="57" spans="1:7" s="7" customFormat="1" ht="107.25" thickBot="1" x14ac:dyDescent="0.3">
      <c r="A57" s="33"/>
      <c r="B57" s="34" t="s">
        <v>92</v>
      </c>
      <c r="C57"/>
      <c r="D57"/>
      <c r="E57"/>
      <c r="F57"/>
      <c r="G57"/>
    </row>
    <row r="58" spans="1:7" ht="15.75" thickBot="1" x14ac:dyDescent="0.3">
      <c r="A58" s="6"/>
      <c r="B58" s="7"/>
    </row>
    <row r="59" spans="1:7" ht="18.75" x14ac:dyDescent="0.3">
      <c r="A59" s="37">
        <v>11</v>
      </c>
      <c r="B59" s="38" t="s">
        <v>39</v>
      </c>
    </row>
    <row r="60" spans="1:7" s="7" customFormat="1" ht="60" x14ac:dyDescent="0.25">
      <c r="A60" s="8"/>
      <c r="B60" s="35" t="s">
        <v>91</v>
      </c>
      <c r="C60"/>
      <c r="D60"/>
      <c r="E60"/>
      <c r="F60"/>
      <c r="G60"/>
    </row>
    <row r="61" spans="1:7" ht="15.75" thickBot="1" x14ac:dyDescent="0.3">
      <c r="A61" s="10"/>
      <c r="B61" s="14"/>
    </row>
  </sheetData>
  <hyperlinks>
    <hyperlink ref="B14" r:id="rId1" xr:uid="{00000000-0004-0000-0000-000000000000}"/>
    <hyperlink ref="B18" r:id="rId2" xr:uid="{00000000-0004-0000-0000-000002000000}"/>
    <hyperlink ref="B42" r:id="rId3" xr:uid="{00000000-0004-0000-0000-000003000000}"/>
    <hyperlink ref="B53" r:id="rId4" xr:uid="{00000000-0004-0000-0000-000004000000}"/>
    <hyperlink ref="B29" r:id="rId5" display="Fhoirm chun Sonraí Bainc a Athrú" xr:uid="{00000000-0004-0000-0000-000005000000}"/>
    <hyperlink ref="B24" r:id="rId6" xr:uid="{00000000-0004-0000-0000-000006000000}"/>
  </hyperlinks>
  <pageMargins left="0.70866141732283472" right="0.70866141732283472" top="0.74803149606299213" bottom="0.74803149606299213" header="0.31496062992125984" footer="0.31496062992125984"/>
  <pageSetup paperSize="9"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AN67"/>
  <sheetViews>
    <sheetView tabSelected="1" topLeftCell="A14" zoomScale="90" zoomScaleNormal="90" workbookViewId="0">
      <selection activeCell="D17" sqref="D17"/>
    </sheetView>
  </sheetViews>
  <sheetFormatPr defaultRowHeight="15" x14ac:dyDescent="0.25"/>
  <cols>
    <col min="1" max="1" width="56.42578125" style="65" bestFit="1" customWidth="1"/>
    <col min="2" max="2" width="39.140625" style="66" bestFit="1" customWidth="1"/>
    <col min="3" max="3" width="33.42578125" style="66" customWidth="1"/>
    <col min="4" max="4" width="45.140625" style="66" customWidth="1"/>
    <col min="5" max="5" width="34" style="66" customWidth="1"/>
    <col min="6" max="6" width="53" style="66" customWidth="1"/>
    <col min="7" max="32" width="9.140625" style="66"/>
    <col min="33" max="33" width="56.28515625" style="57" bestFit="1" customWidth="1"/>
    <col min="34" max="16384" width="9.140625" style="66"/>
  </cols>
  <sheetData>
    <row r="1" spans="1:40" s="45" customFormat="1" ht="90.75" customHeight="1" thickBot="1" x14ac:dyDescent="0.3">
      <c r="A1" s="144" t="s">
        <v>78</v>
      </c>
      <c r="B1" s="145"/>
      <c r="C1" s="145"/>
      <c r="D1" s="146"/>
      <c r="AG1" s="46"/>
    </row>
    <row r="2" spans="1:40" s="47" customFormat="1" ht="128.25" customHeight="1" thickBot="1" x14ac:dyDescent="0.3">
      <c r="A2" s="141" t="s">
        <v>77</v>
      </c>
      <c r="B2" s="142"/>
      <c r="C2" s="142"/>
      <c r="D2" s="143"/>
      <c r="AG2" s="48"/>
    </row>
    <row r="3" spans="1:40" s="47" customFormat="1" ht="3.75" customHeight="1" thickBot="1" x14ac:dyDescent="0.3">
      <c r="A3" s="49"/>
      <c r="B3" s="50"/>
      <c r="C3" s="50"/>
      <c r="D3" s="51"/>
      <c r="AG3" s="48"/>
    </row>
    <row r="4" spans="1:40" s="45" customFormat="1" ht="48" customHeight="1" x14ac:dyDescent="0.25">
      <c r="A4" s="141" t="s">
        <v>75</v>
      </c>
      <c r="B4" s="142"/>
      <c r="C4" s="142"/>
      <c r="D4" s="143"/>
      <c r="AG4" s="52"/>
    </row>
    <row r="5" spans="1:40" s="45" customFormat="1" ht="5.25" customHeight="1" thickBot="1" x14ac:dyDescent="0.3">
      <c r="A5" s="53"/>
      <c r="B5" s="54"/>
      <c r="C5" s="54"/>
      <c r="D5" s="55"/>
      <c r="AG5" s="52"/>
    </row>
    <row r="6" spans="1:40" s="56" customFormat="1" ht="30.75" customHeight="1" thickBot="1" x14ac:dyDescent="0.3">
      <c r="A6" s="164" t="s">
        <v>76</v>
      </c>
      <c r="B6" s="165"/>
      <c r="C6" s="165"/>
      <c r="D6" s="166"/>
      <c r="AG6" s="57"/>
    </row>
    <row r="7" spans="1:40" s="56" customFormat="1" ht="4.5" customHeight="1" thickBot="1" x14ac:dyDescent="0.3">
      <c r="A7" s="58"/>
      <c r="B7" s="59"/>
      <c r="C7" s="59"/>
      <c r="D7" s="60"/>
      <c r="AG7" s="57"/>
    </row>
    <row r="8" spans="1:40" s="45" customFormat="1" ht="69" customHeight="1" thickBot="1" x14ac:dyDescent="0.3">
      <c r="A8" s="158" t="s">
        <v>101</v>
      </c>
      <c r="B8" s="159"/>
      <c r="C8" s="159"/>
      <c r="D8" s="160"/>
      <c r="AG8" s="57"/>
    </row>
    <row r="9" spans="1:40" s="45" customFormat="1" ht="14.25" customHeight="1" thickBot="1" x14ac:dyDescent="0.3">
      <c r="A9" s="61"/>
      <c r="B9" s="62"/>
      <c r="C9" s="62"/>
      <c r="D9" s="63"/>
      <c r="AG9" s="57"/>
    </row>
    <row r="10" spans="1:40" s="64" customFormat="1" ht="38.25" customHeight="1" x14ac:dyDescent="0.25">
      <c r="A10" s="161" t="s">
        <v>40</v>
      </c>
      <c r="B10" s="162"/>
      <c r="C10" s="162"/>
      <c r="D10" s="163"/>
      <c r="E10" s="128"/>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65"/>
      <c r="AH10" s="45"/>
      <c r="AI10" s="45"/>
      <c r="AJ10" s="45"/>
      <c r="AK10" s="45"/>
      <c r="AL10" s="45"/>
      <c r="AM10" s="45"/>
      <c r="AN10" s="45"/>
    </row>
    <row r="11" spans="1:40" s="64" customFormat="1" ht="40.5" customHeight="1" thickBot="1" x14ac:dyDescent="0.3">
      <c r="A11" s="156" t="s">
        <v>41</v>
      </c>
      <c r="B11" s="157"/>
      <c r="C11" s="157"/>
      <c r="D11" s="80" t="s">
        <v>42</v>
      </c>
      <c r="E11" s="128"/>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66"/>
      <c r="AH11" s="45"/>
      <c r="AI11" s="45"/>
      <c r="AJ11" s="45"/>
      <c r="AK11" s="45"/>
      <c r="AL11" s="45"/>
      <c r="AM11" s="45"/>
      <c r="AN11" s="45"/>
    </row>
    <row r="12" spans="1:40" s="45" customFormat="1" ht="8.25" customHeight="1" thickBot="1" x14ac:dyDescent="0.3">
      <c r="A12" s="167"/>
      <c r="B12" s="168"/>
      <c r="C12" s="168"/>
      <c r="D12" s="169"/>
      <c r="E12" s="128"/>
      <c r="AG12" s="66"/>
    </row>
    <row r="13" spans="1:40" s="83" customFormat="1" ht="42" customHeight="1" thickBot="1" x14ac:dyDescent="0.3">
      <c r="A13" s="153" t="s">
        <v>102</v>
      </c>
      <c r="B13" s="154"/>
      <c r="C13" s="154"/>
      <c r="D13" s="155"/>
      <c r="E13" s="129"/>
      <c r="F13" s="138" t="s">
        <v>43</v>
      </c>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2"/>
      <c r="AH13" s="81"/>
      <c r="AI13" s="81"/>
      <c r="AJ13" s="81"/>
      <c r="AK13" s="81"/>
      <c r="AL13" s="81"/>
      <c r="AM13" s="81"/>
    </row>
    <row r="14" spans="1:40" s="67" customFormat="1" ht="61.5" customHeight="1" x14ac:dyDescent="0.25">
      <c r="A14" s="87" t="s">
        <v>79</v>
      </c>
      <c r="B14" s="177" t="s">
        <v>44</v>
      </c>
      <c r="C14" s="178"/>
      <c r="D14" s="179"/>
      <c r="E14" s="96" t="str">
        <f>IF(B14="Click in this box &amp; Select from drop down list", "Mandatory field, please select the correct answer", "")</f>
        <v>Mandatory field, please select the correct answer</v>
      </c>
      <c r="F14" s="136" t="s">
        <v>45</v>
      </c>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66"/>
      <c r="AH14" s="45"/>
      <c r="AI14" s="45"/>
      <c r="AJ14" s="45"/>
      <c r="AK14" s="45"/>
      <c r="AL14" s="45"/>
      <c r="AM14" s="45"/>
    </row>
    <row r="15" spans="1:40" s="67" customFormat="1" ht="54" customHeight="1" thickBot="1" x14ac:dyDescent="0.25">
      <c r="A15" s="88" t="s">
        <v>46</v>
      </c>
      <c r="B15" s="180" t="s">
        <v>103</v>
      </c>
      <c r="C15" s="181"/>
      <c r="D15" s="182"/>
      <c r="E15" s="96" t="str">
        <f>IF(B15="Click in this box &amp; Select from drop down list", "Mandatory field, please select the correct answer", "")</f>
        <v/>
      </c>
      <c r="F15" s="126" t="s">
        <v>47</v>
      </c>
      <c r="AG15" s="66"/>
    </row>
    <row r="16" spans="1:40" s="82" customFormat="1" ht="39" customHeight="1" thickBot="1" x14ac:dyDescent="0.3">
      <c r="A16" s="183" t="s">
        <v>48</v>
      </c>
      <c r="B16" s="184"/>
      <c r="C16" s="184"/>
      <c r="D16" s="185"/>
      <c r="E16" s="130"/>
      <c r="F16" s="127" t="s">
        <v>49</v>
      </c>
      <c r="AG16" s="84"/>
    </row>
    <row r="17" spans="1:33" s="68" customFormat="1" ht="28.5" x14ac:dyDescent="0.2">
      <c r="A17" s="86" t="s">
        <v>99</v>
      </c>
      <c r="B17" s="85"/>
      <c r="C17" s="90" t="s">
        <v>50</v>
      </c>
      <c r="D17" s="94"/>
      <c r="E17" s="96" t="str">
        <f>IF(ISBLANK(B17),"Mandatory field, please enter your Forename and Surname ","")</f>
        <v xml:space="preserve">Mandatory field, please enter your Forename and Surname </v>
      </c>
      <c r="F17" s="125" t="s">
        <v>51</v>
      </c>
      <c r="AG17" s="69"/>
    </row>
    <row r="18" spans="1:33" s="68" customFormat="1" ht="63.75" thickBot="1" x14ac:dyDescent="0.25">
      <c r="A18" s="91" t="s">
        <v>100</v>
      </c>
      <c r="B18" s="92"/>
      <c r="C18" s="89" t="s">
        <v>80</v>
      </c>
      <c r="D18" s="139" t="s">
        <v>44</v>
      </c>
      <c r="E18" s="96" t="str">
        <f>IF(ISBLANK(B18),"Mandatory field, please enter your Payroll ID ","")</f>
        <v xml:space="preserve">Mandatory field, please enter your Payroll ID </v>
      </c>
      <c r="F18" s="125" t="s">
        <v>53</v>
      </c>
      <c r="AG18" s="69"/>
    </row>
    <row r="19" spans="1:33" s="82" customFormat="1" ht="34.5" customHeight="1" thickBot="1" x14ac:dyDescent="0.3">
      <c r="A19" s="147" t="s">
        <v>28</v>
      </c>
      <c r="B19" s="148"/>
      <c r="C19" s="148"/>
      <c r="D19" s="149"/>
      <c r="E19" s="130"/>
      <c r="F19" s="125" t="s">
        <v>54</v>
      </c>
      <c r="AG19" s="84"/>
    </row>
    <row r="20" spans="1:33" s="82" customFormat="1" ht="32.25" customHeight="1" thickBot="1" x14ac:dyDescent="0.3">
      <c r="A20" s="150" t="s">
        <v>55</v>
      </c>
      <c r="B20" s="151"/>
      <c r="C20" s="151"/>
      <c r="D20" s="152"/>
      <c r="E20" s="130"/>
      <c r="F20" s="137" t="s">
        <v>104</v>
      </c>
      <c r="AG20" s="84"/>
    </row>
    <row r="21" spans="1:33" s="82" customFormat="1" ht="36" customHeight="1" thickBot="1" x14ac:dyDescent="0.3">
      <c r="A21" s="70" t="s">
        <v>56</v>
      </c>
      <c r="B21" s="192" t="s">
        <v>44</v>
      </c>
      <c r="C21" s="193"/>
      <c r="D21" s="194"/>
      <c r="E21" s="96" t="str">
        <f>IF(B21="Click in this box &amp; Select from drop down list", "Mandatory field, please select the correct Type of work", "")</f>
        <v>Mandatory field, please select the correct Type of work</v>
      </c>
      <c r="F21" s="93"/>
      <c r="AG21" s="84"/>
    </row>
    <row r="22" spans="1:33" x14ac:dyDescent="0.2">
      <c r="A22" s="134" t="s">
        <v>93</v>
      </c>
      <c r="B22" s="71" t="s">
        <v>57</v>
      </c>
      <c r="C22" s="71" t="s">
        <v>58</v>
      </c>
      <c r="D22" s="71" t="s">
        <v>59</v>
      </c>
      <c r="E22" s="131"/>
    </row>
    <row r="23" spans="1:33" ht="29.25" thickBot="1" x14ac:dyDescent="0.25">
      <c r="A23" s="135" t="s">
        <v>96</v>
      </c>
      <c r="B23" s="72" t="s">
        <v>61</v>
      </c>
      <c r="C23" s="72" t="s">
        <v>62</v>
      </c>
      <c r="D23" s="140" t="s">
        <v>106</v>
      </c>
      <c r="E23" s="131"/>
    </row>
    <row r="24" spans="1:33" x14ac:dyDescent="0.2">
      <c r="A24" s="95" t="s">
        <v>60</v>
      </c>
      <c r="B24" s="73"/>
      <c r="C24" s="74"/>
      <c r="D24" s="75">
        <f t="shared" ref="D24:D53" si="0">B24*C24</f>
        <v>0</v>
      </c>
      <c r="E24" s="131" t="str">
        <f t="shared" ref="E24:E53" si="1">IF(ISBLANK(A24), "Claim cannot be processed without date of work (dd/mmm/yy)", "")</f>
        <v/>
      </c>
    </row>
    <row r="25" spans="1:33" x14ac:dyDescent="0.2">
      <c r="A25" s="95" t="s">
        <v>60</v>
      </c>
      <c r="B25" s="73"/>
      <c r="C25" s="74"/>
      <c r="D25" s="76">
        <f t="shared" si="0"/>
        <v>0</v>
      </c>
      <c r="E25" s="131" t="str">
        <f t="shared" si="1"/>
        <v/>
      </c>
    </row>
    <row r="26" spans="1:33" x14ac:dyDescent="0.2">
      <c r="A26" s="95" t="s">
        <v>60</v>
      </c>
      <c r="B26" s="73"/>
      <c r="C26" s="74"/>
      <c r="D26" s="76">
        <f t="shared" si="0"/>
        <v>0</v>
      </c>
      <c r="E26" s="131" t="str">
        <f t="shared" si="1"/>
        <v/>
      </c>
    </row>
    <row r="27" spans="1:33" x14ac:dyDescent="0.2">
      <c r="A27" s="95" t="s">
        <v>60</v>
      </c>
      <c r="B27" s="73"/>
      <c r="C27" s="74"/>
      <c r="D27" s="76">
        <f t="shared" si="0"/>
        <v>0</v>
      </c>
      <c r="E27" s="131" t="str">
        <f t="shared" si="1"/>
        <v/>
      </c>
    </row>
    <row r="28" spans="1:33" x14ac:dyDescent="0.2">
      <c r="A28" s="95" t="s">
        <v>60</v>
      </c>
      <c r="B28" s="73"/>
      <c r="C28" s="74"/>
      <c r="D28" s="76">
        <f t="shared" si="0"/>
        <v>0</v>
      </c>
      <c r="E28" s="131" t="str">
        <f t="shared" si="1"/>
        <v/>
      </c>
    </row>
    <row r="29" spans="1:33" x14ac:dyDescent="0.2">
      <c r="A29" s="95" t="s">
        <v>60</v>
      </c>
      <c r="B29" s="73"/>
      <c r="C29" s="74"/>
      <c r="D29" s="76">
        <f t="shared" si="0"/>
        <v>0</v>
      </c>
      <c r="E29" s="131" t="str">
        <f t="shared" si="1"/>
        <v/>
      </c>
    </row>
    <row r="30" spans="1:33" x14ac:dyDescent="0.2">
      <c r="A30" s="95" t="s">
        <v>60</v>
      </c>
      <c r="B30" s="73"/>
      <c r="C30" s="74"/>
      <c r="D30" s="76">
        <f t="shared" si="0"/>
        <v>0</v>
      </c>
      <c r="E30" s="131" t="str">
        <f t="shared" si="1"/>
        <v/>
      </c>
    </row>
    <row r="31" spans="1:33" x14ac:dyDescent="0.2">
      <c r="A31" s="95" t="s">
        <v>60</v>
      </c>
      <c r="B31" s="73"/>
      <c r="C31" s="74"/>
      <c r="D31" s="76">
        <f t="shared" si="0"/>
        <v>0</v>
      </c>
      <c r="E31" s="131" t="str">
        <f t="shared" si="1"/>
        <v/>
      </c>
    </row>
    <row r="32" spans="1:33" x14ac:dyDescent="0.2">
      <c r="A32" s="95" t="s">
        <v>60</v>
      </c>
      <c r="B32" s="73"/>
      <c r="C32" s="74"/>
      <c r="D32" s="76">
        <f t="shared" si="0"/>
        <v>0</v>
      </c>
      <c r="E32" s="131" t="str">
        <f t="shared" si="1"/>
        <v/>
      </c>
    </row>
    <row r="33" spans="1:5" x14ac:dyDescent="0.2">
      <c r="A33" s="95" t="s">
        <v>60</v>
      </c>
      <c r="B33" s="73"/>
      <c r="C33" s="74"/>
      <c r="D33" s="76">
        <f t="shared" si="0"/>
        <v>0</v>
      </c>
      <c r="E33" s="131" t="str">
        <f t="shared" si="1"/>
        <v/>
      </c>
    </row>
    <row r="34" spans="1:5" x14ac:dyDescent="0.2">
      <c r="A34" s="95" t="s">
        <v>60</v>
      </c>
      <c r="B34" s="73"/>
      <c r="C34" s="74"/>
      <c r="D34" s="76">
        <f t="shared" si="0"/>
        <v>0</v>
      </c>
      <c r="E34" s="131" t="str">
        <f t="shared" si="1"/>
        <v/>
      </c>
    </row>
    <row r="35" spans="1:5" x14ac:dyDescent="0.2">
      <c r="A35" s="95" t="s">
        <v>60</v>
      </c>
      <c r="B35" s="73"/>
      <c r="C35" s="74"/>
      <c r="D35" s="76">
        <f t="shared" si="0"/>
        <v>0</v>
      </c>
      <c r="E35" s="131" t="str">
        <f t="shared" si="1"/>
        <v/>
      </c>
    </row>
    <row r="36" spans="1:5" x14ac:dyDescent="0.2">
      <c r="A36" s="95" t="s">
        <v>60</v>
      </c>
      <c r="B36" s="73"/>
      <c r="C36" s="74"/>
      <c r="D36" s="76">
        <f t="shared" si="0"/>
        <v>0</v>
      </c>
      <c r="E36" s="131" t="str">
        <f t="shared" si="1"/>
        <v/>
      </c>
    </row>
    <row r="37" spans="1:5" x14ac:dyDescent="0.2">
      <c r="A37" s="95" t="s">
        <v>60</v>
      </c>
      <c r="B37" s="73"/>
      <c r="C37" s="74"/>
      <c r="D37" s="76">
        <f t="shared" si="0"/>
        <v>0</v>
      </c>
      <c r="E37" s="131" t="str">
        <f t="shared" si="1"/>
        <v/>
      </c>
    </row>
    <row r="38" spans="1:5" x14ac:dyDescent="0.2">
      <c r="A38" s="95" t="s">
        <v>60</v>
      </c>
      <c r="B38" s="73"/>
      <c r="C38" s="74"/>
      <c r="D38" s="76">
        <f t="shared" si="0"/>
        <v>0</v>
      </c>
      <c r="E38" s="131" t="str">
        <f t="shared" si="1"/>
        <v/>
      </c>
    </row>
    <row r="39" spans="1:5" x14ac:dyDescent="0.2">
      <c r="A39" s="95" t="s">
        <v>60</v>
      </c>
      <c r="B39" s="73"/>
      <c r="C39" s="74"/>
      <c r="D39" s="76">
        <f t="shared" si="0"/>
        <v>0</v>
      </c>
      <c r="E39" s="131" t="str">
        <f t="shared" si="1"/>
        <v/>
      </c>
    </row>
    <row r="40" spans="1:5" x14ac:dyDescent="0.2">
      <c r="A40" s="95" t="s">
        <v>60</v>
      </c>
      <c r="B40" s="73"/>
      <c r="C40" s="74"/>
      <c r="D40" s="76">
        <f t="shared" si="0"/>
        <v>0</v>
      </c>
      <c r="E40" s="131" t="str">
        <f t="shared" si="1"/>
        <v/>
      </c>
    </row>
    <row r="41" spans="1:5" x14ac:dyDescent="0.2">
      <c r="A41" s="95" t="s">
        <v>60</v>
      </c>
      <c r="B41" s="73"/>
      <c r="C41" s="74"/>
      <c r="D41" s="76">
        <f t="shared" si="0"/>
        <v>0</v>
      </c>
      <c r="E41" s="131" t="str">
        <f t="shared" si="1"/>
        <v/>
      </c>
    </row>
    <row r="42" spans="1:5" x14ac:dyDescent="0.2">
      <c r="A42" s="95" t="s">
        <v>60</v>
      </c>
      <c r="B42" s="73"/>
      <c r="C42" s="74"/>
      <c r="D42" s="76">
        <f t="shared" si="0"/>
        <v>0</v>
      </c>
      <c r="E42" s="131" t="str">
        <f t="shared" si="1"/>
        <v/>
      </c>
    </row>
    <row r="43" spans="1:5" x14ac:dyDescent="0.2">
      <c r="A43" s="95" t="s">
        <v>60</v>
      </c>
      <c r="B43" s="73"/>
      <c r="C43" s="74"/>
      <c r="D43" s="76">
        <f t="shared" si="0"/>
        <v>0</v>
      </c>
      <c r="E43" s="131" t="str">
        <f t="shared" si="1"/>
        <v/>
      </c>
    </row>
    <row r="44" spans="1:5" x14ac:dyDescent="0.2">
      <c r="A44" s="95" t="s">
        <v>60</v>
      </c>
      <c r="B44" s="73"/>
      <c r="C44" s="74"/>
      <c r="D44" s="76">
        <f t="shared" si="0"/>
        <v>0</v>
      </c>
      <c r="E44" s="131" t="str">
        <f t="shared" si="1"/>
        <v/>
      </c>
    </row>
    <row r="45" spans="1:5" x14ac:dyDescent="0.2">
      <c r="A45" s="95" t="s">
        <v>60</v>
      </c>
      <c r="B45" s="73"/>
      <c r="C45" s="74"/>
      <c r="D45" s="76">
        <f t="shared" si="0"/>
        <v>0</v>
      </c>
      <c r="E45" s="131" t="str">
        <f t="shared" si="1"/>
        <v/>
      </c>
    </row>
    <row r="46" spans="1:5" x14ac:dyDescent="0.2">
      <c r="A46" s="95" t="s">
        <v>60</v>
      </c>
      <c r="B46" s="73"/>
      <c r="C46" s="74"/>
      <c r="D46" s="76">
        <f t="shared" si="0"/>
        <v>0</v>
      </c>
      <c r="E46" s="131" t="str">
        <f t="shared" si="1"/>
        <v/>
      </c>
    </row>
    <row r="47" spans="1:5" x14ac:dyDescent="0.2">
      <c r="A47" s="95" t="s">
        <v>60</v>
      </c>
      <c r="B47" s="73"/>
      <c r="C47" s="74"/>
      <c r="D47" s="76">
        <f t="shared" si="0"/>
        <v>0</v>
      </c>
      <c r="E47" s="131" t="str">
        <f t="shared" si="1"/>
        <v/>
      </c>
    </row>
    <row r="48" spans="1:5" x14ac:dyDescent="0.2">
      <c r="A48" s="95" t="s">
        <v>60</v>
      </c>
      <c r="B48" s="73"/>
      <c r="C48" s="74"/>
      <c r="D48" s="76">
        <f t="shared" si="0"/>
        <v>0</v>
      </c>
      <c r="E48" s="131" t="str">
        <f t="shared" si="1"/>
        <v/>
      </c>
    </row>
    <row r="49" spans="1:33" x14ac:dyDescent="0.2">
      <c r="A49" s="95" t="s">
        <v>60</v>
      </c>
      <c r="B49" s="73"/>
      <c r="C49" s="74"/>
      <c r="D49" s="76">
        <f t="shared" si="0"/>
        <v>0</v>
      </c>
      <c r="E49" s="131" t="str">
        <f t="shared" si="1"/>
        <v/>
      </c>
    </row>
    <row r="50" spans="1:33" x14ac:dyDescent="0.2">
      <c r="A50" s="95" t="s">
        <v>60</v>
      </c>
      <c r="B50" s="73"/>
      <c r="C50" s="74"/>
      <c r="D50" s="76">
        <f t="shared" si="0"/>
        <v>0</v>
      </c>
      <c r="E50" s="131" t="str">
        <f t="shared" si="1"/>
        <v/>
      </c>
    </row>
    <row r="51" spans="1:33" x14ac:dyDescent="0.2">
      <c r="A51" s="95" t="s">
        <v>60</v>
      </c>
      <c r="B51" s="73"/>
      <c r="C51" s="74"/>
      <c r="D51" s="76">
        <f t="shared" si="0"/>
        <v>0</v>
      </c>
      <c r="E51" s="131" t="str">
        <f t="shared" si="1"/>
        <v/>
      </c>
    </row>
    <row r="52" spans="1:33" x14ac:dyDescent="0.2">
      <c r="A52" s="95" t="s">
        <v>60</v>
      </c>
      <c r="B52" s="73"/>
      <c r="C52" s="74"/>
      <c r="D52" s="76">
        <f t="shared" si="0"/>
        <v>0</v>
      </c>
      <c r="E52" s="131" t="str">
        <f t="shared" si="1"/>
        <v/>
      </c>
    </row>
    <row r="53" spans="1:33" ht="15.75" thickBot="1" x14ac:dyDescent="0.25">
      <c r="A53" s="95" t="s">
        <v>60</v>
      </c>
      <c r="B53" s="73"/>
      <c r="C53" s="74"/>
      <c r="D53" s="77">
        <f t="shared" si="0"/>
        <v>0</v>
      </c>
      <c r="E53" s="131" t="str">
        <f t="shared" si="1"/>
        <v/>
      </c>
    </row>
    <row r="54" spans="1:33" s="82" customFormat="1" ht="16.5" thickBot="1" x14ac:dyDescent="0.3">
      <c r="A54" s="97" t="s">
        <v>63</v>
      </c>
      <c r="B54" s="98">
        <f>SUM(B24:B53)</f>
        <v>0</v>
      </c>
      <c r="C54" s="99"/>
      <c r="D54" s="100">
        <f>SUM(D24:D53)</f>
        <v>0</v>
      </c>
      <c r="E54" s="130"/>
      <c r="AG54" s="84"/>
    </row>
    <row r="55" spans="1:33" s="82" customFormat="1" ht="15.75" x14ac:dyDescent="0.25">
      <c r="A55" s="101" t="s">
        <v>94</v>
      </c>
      <c r="B55" s="102" t="s">
        <v>64</v>
      </c>
      <c r="C55" s="103"/>
      <c r="D55" s="104">
        <f>D54*8%</f>
        <v>0</v>
      </c>
      <c r="E55" s="130"/>
      <c r="AG55" s="84"/>
    </row>
    <row r="56" spans="1:33" s="82" customFormat="1" ht="15.75" x14ac:dyDescent="0.25">
      <c r="A56" s="105" t="s">
        <v>65</v>
      </c>
      <c r="B56" s="106" t="s">
        <v>64</v>
      </c>
      <c r="C56" s="107"/>
      <c r="D56" s="108">
        <v>0</v>
      </c>
      <c r="E56" s="130"/>
      <c r="AG56" s="84"/>
    </row>
    <row r="57" spans="1:33" s="82" customFormat="1" ht="31.5" customHeight="1" thickBot="1" x14ac:dyDescent="0.3">
      <c r="A57" s="112" t="s">
        <v>66</v>
      </c>
      <c r="B57" s="111"/>
      <c r="C57" s="109"/>
      <c r="D57" s="110">
        <f>SUM(D54:D56)</f>
        <v>0</v>
      </c>
      <c r="E57" s="130"/>
      <c r="AG57" s="84"/>
    </row>
    <row r="58" spans="1:33" ht="69" customHeight="1" thickBot="1" x14ac:dyDescent="0.25">
      <c r="A58" s="174" t="s">
        <v>95</v>
      </c>
      <c r="B58" s="175"/>
      <c r="C58" s="175"/>
      <c r="D58" s="176"/>
      <c r="E58" s="131"/>
    </row>
    <row r="59" spans="1:33" s="67" customFormat="1" ht="13.5" thickBot="1" x14ac:dyDescent="0.25">
      <c r="A59" s="200"/>
      <c r="B59" s="201"/>
      <c r="C59" s="201"/>
      <c r="D59" s="202"/>
      <c r="E59" s="132"/>
      <c r="AG59" s="78"/>
    </row>
    <row r="60" spans="1:33" s="67" customFormat="1" ht="31.5" customHeight="1" thickBot="1" x14ac:dyDescent="0.25">
      <c r="A60" s="203" t="s">
        <v>81</v>
      </c>
      <c r="B60" s="204"/>
      <c r="C60" s="204"/>
      <c r="D60" s="205"/>
      <c r="E60" s="132"/>
      <c r="AG60" s="78"/>
    </row>
    <row r="61" spans="1:33" s="67" customFormat="1" ht="49.5" customHeight="1" thickBot="1" x14ac:dyDescent="0.25">
      <c r="A61" s="171" t="s">
        <v>84</v>
      </c>
      <c r="B61" s="172"/>
      <c r="C61" s="172"/>
      <c r="D61" s="173"/>
      <c r="E61" s="132"/>
      <c r="AG61" s="78"/>
    </row>
    <row r="62" spans="1:33" ht="70.5" customHeight="1" x14ac:dyDescent="0.2">
      <c r="A62" s="197" t="s">
        <v>105</v>
      </c>
      <c r="B62" s="198"/>
      <c r="C62" s="198"/>
      <c r="D62" s="199"/>
      <c r="E62" s="131"/>
    </row>
    <row r="63" spans="1:33" s="113" customFormat="1" ht="42" customHeight="1" x14ac:dyDescent="0.25">
      <c r="A63" s="115" t="s">
        <v>67</v>
      </c>
      <c r="B63" s="116" t="s">
        <v>68</v>
      </c>
      <c r="C63" s="116" t="s">
        <v>69</v>
      </c>
      <c r="D63" s="117" t="s">
        <v>70</v>
      </c>
      <c r="E63" s="133"/>
      <c r="AG63" s="114"/>
    </row>
    <row r="64" spans="1:33" s="79" customFormat="1" ht="18" customHeight="1" x14ac:dyDescent="0.25">
      <c r="A64" s="186"/>
      <c r="B64" s="188"/>
      <c r="C64" s="190"/>
      <c r="D64" s="195"/>
      <c r="E64" s="170" t="str">
        <f>IF(OR(ISBLANK(A64), ISBLANK(B64), ISBLANK(C64), ISBLANK(D64)), "Mandatory field(s),please enter valid details", "")</f>
        <v>Mandatory field(s),please enter valid details</v>
      </c>
      <c r="AG64" s="52"/>
    </row>
    <row r="65" spans="1:5" ht="22.5" customHeight="1" thickBot="1" x14ac:dyDescent="0.25">
      <c r="A65" s="187"/>
      <c r="B65" s="189"/>
      <c r="C65" s="191"/>
      <c r="D65" s="196"/>
      <c r="E65" s="170"/>
    </row>
    <row r="66" spans="1:5" ht="54" customHeight="1" thickBot="1" x14ac:dyDescent="0.25">
      <c r="A66" s="174" t="s">
        <v>82</v>
      </c>
      <c r="B66" s="175"/>
      <c r="C66" s="175"/>
      <c r="D66" s="176"/>
      <c r="E66" s="131"/>
    </row>
    <row r="67" spans="1:5" ht="44.25" customHeight="1" thickBot="1" x14ac:dyDescent="0.25">
      <c r="A67" s="174" t="s">
        <v>83</v>
      </c>
      <c r="B67" s="175"/>
      <c r="C67" s="175"/>
      <c r="D67" s="176"/>
      <c r="E67" s="131"/>
    </row>
  </sheetData>
  <sheetProtection algorithmName="SHA-512" hashValue="llF4QhlJQusD7mUvyzsXRWZPh0bvbXFk8cstG3ijf7k8qBfFkI491k3ueEdUVP89lQn5IsfuU1FbDTnkZ3T3Hw==" saltValue="s5fOo08HVixeZxXcu8TtCw==" spinCount="100000" sheet="1" objects="1" scenarios="1"/>
  <mergeCells count="27">
    <mergeCell ref="E64:E65"/>
    <mergeCell ref="A61:D61"/>
    <mergeCell ref="A66:D66"/>
    <mergeCell ref="A67:D67"/>
    <mergeCell ref="B14:D14"/>
    <mergeCell ref="B15:D15"/>
    <mergeCell ref="A16:D16"/>
    <mergeCell ref="A64:A65"/>
    <mergeCell ref="B64:B65"/>
    <mergeCell ref="C64:C65"/>
    <mergeCell ref="B21:D21"/>
    <mergeCell ref="D64:D65"/>
    <mergeCell ref="A62:D62"/>
    <mergeCell ref="A59:D59"/>
    <mergeCell ref="A58:D58"/>
    <mergeCell ref="A60:D60"/>
    <mergeCell ref="A4:D4"/>
    <mergeCell ref="A2:D2"/>
    <mergeCell ref="A1:D1"/>
    <mergeCell ref="A19:D19"/>
    <mergeCell ref="A20:D20"/>
    <mergeCell ref="A13:D13"/>
    <mergeCell ref="A11:C11"/>
    <mergeCell ref="A8:D8"/>
    <mergeCell ref="A10:D10"/>
    <mergeCell ref="A6:D6"/>
    <mergeCell ref="A12:D12"/>
  </mergeCells>
  <conditionalFormatting sqref="A24:A53">
    <cfRule type="cellIs" dxfId="4" priority="6" operator="equal">
      <formula>"(DD-MMM-YY)"</formula>
    </cfRule>
  </conditionalFormatting>
  <conditionalFormatting sqref="D17">
    <cfRule type="cellIs" dxfId="3" priority="5" operator="equal">
      <formula>"(DD-MMM-YY)"</formula>
    </cfRule>
  </conditionalFormatting>
  <conditionalFormatting sqref="E14:E21">
    <cfRule type="containsText" dxfId="2" priority="1" operator="containsText" text="Mandatory">
      <formula>NOT(ISERROR(SEARCH("Mandatory",E14)))</formula>
    </cfRule>
  </conditionalFormatting>
  <conditionalFormatting sqref="E24">
    <cfRule type="containsText" dxfId="1" priority="3" operator="containsText" text="Claim cannot be processed without date of work (dd/mmm/yy)">
      <formula>NOT(ISERROR(SEARCH("Claim cannot be processed without date of work (dd/mmm/yy)",E24)))</formula>
    </cfRule>
  </conditionalFormatting>
  <conditionalFormatting sqref="E64:E65">
    <cfRule type="containsText" dxfId="0" priority="2" operator="containsText" text="Mandatory field(s),please enter details">
      <formula>NOT(ISERROR(SEARCH("Mandatory field(s),please enter details",E64)))</formula>
    </cfRule>
  </conditionalFormatting>
  <dataValidations xWindow="505" yWindow="450" count="10">
    <dataValidation type="textLength" allowBlank="1" showInputMessage="1" showErrorMessage="1" errorTitle="Incorrect Payroll number" error="The payroll number must have 6 digits and you will find this on your previous payslip or contact your authoriser." promptTitle="Enter 6 digit Payroll number" prompt="Input your 6 digit Payroll ID Number for casual work payments_x000a_    _x000a_DO NOT USE SCHOLARSHIP PAYROLL/PAYSLIP ID NUMBER_x000a__x000a_DO NOT SUBMIT FORMS WITHOUT PAYROLL ID NUMBER_x000a__x000a_NO PAYROLL ID NUMBER CONTACT THE SCHOOL FOR HELP" sqref="B18" xr:uid="{00000000-0002-0000-0100-000000000000}">
      <formula1>6</formula1>
      <formula2>6</formula2>
    </dataValidation>
    <dataValidation type="list" allowBlank="1" showInputMessage="1" showErrorMessage="1" sqref="B14" xr:uid="{00000000-0002-0000-0100-000001000000}">
      <formula1>"Click in this box &amp; Select from drop down list, Yes (First complete the ""New Hourly Paid Employee Set Up Form""), No (I have a Payroll ID Number)"</formula1>
    </dataValidation>
    <dataValidation type="list" allowBlank="1" showInputMessage="1" showErrorMessage="1" sqref="B15" xr:uid="{00000000-0002-0000-0100-000002000000}">
      <formula1>"Click in this box &amp; Select from drop down list, Yes (Enter the changes on the ""Change of Bank Details Form""), No (My Personal Details have not changed)"</formula1>
    </dataValidation>
    <dataValidation type="decimal" operator="greaterThan" allowBlank="1" showInputMessage="1" showErrorMessage="1" error="Must be equal to or greater than current statutory min wage (€10.10)" sqref="C25:C53" xr:uid="{00000000-0002-0000-0100-000003000000}">
      <formula1>11.3</formula1>
    </dataValidation>
    <dataValidation showInputMessage="1" showErrorMessage="1" sqref="E24:E53" xr:uid="{00000000-0002-0000-0100-000004000000}"/>
    <dataValidation type="custom" allowBlank="1" showInputMessage="1" showErrorMessage="1" sqref="F25" xr:uid="{00000000-0002-0000-0100-000005000000}">
      <formula1>F24&lt;=24</formula1>
    </dataValidation>
    <dataValidation type="custom" operator="lessThanOrEqual" showInputMessage="1" showErrorMessage="1" errorTitle="Error" error="Error.To correct:_x000a_1.Ensure above section is completed._x000a_2.Ensure entered &lt; 12 hours. It is unusual that hours worked would be more than 12 per day. " promptTitle="Enter number of hours worked" prompt="Enter number of hours worked per day. This is needed to calculate your PRSI correctly." sqref="B24:B53" xr:uid="{00000000-0002-0000-0100-000007000000}">
      <formula1>AND((NOT(ISBLANK($B$17))),(NOT(ISBLANK($B$18))),(NOT(ISBLANK($D$18))),(NOT(ISBLANK($B$14))),(NOT(ISBLANK($B$15))),(B24&lt;=12))</formula1>
    </dataValidation>
    <dataValidation type="date" allowBlank="1" showInputMessage="1" showErrorMessage="1" error="Date Format DD-MMM-YY._x000a__x000a_Date cannot be greater than today." prompt="Please input the date the work was undertaken (DD-MMM-YY)._x000a__x000a_DO NOT INPUT A DATE RANGE" sqref="A24:A53" xr:uid="{00000000-0002-0000-0100-000008000000}">
      <formula1>44562</formula1>
      <formula2>TODAY()</formula2>
    </dataValidation>
    <dataValidation type="decimal" operator="greaterThanOrEqual" allowBlank="1" showInputMessage="1" showErrorMessage="1" error="Must be equal to or greater than current statutory min wage (€11.30)" sqref="C24" xr:uid="{00000000-0002-0000-0100-000009000000}">
      <formula1>11.3</formula1>
    </dataValidation>
    <dataValidation type="date" allowBlank="1" showInputMessage="1" showErrorMessage="1" error="Date Format DD-MMM-YY._x000a__x000a_Date cannot be greater than today." prompt="Please input the date the work was undertaken (DD-MMM-YY)._x000a__x000a_DO NOT INPUT A DATE RANGE" sqref="D17" xr:uid="{F73DD9FF-B5F7-4150-ADDD-20FB1E018A83}">
      <formula1>44562</formula1>
      <formula2>45646</formula2>
    </dataValidation>
  </dataValidations>
  <hyperlinks>
    <hyperlink ref="D11" r:id="rId1" xr:uid="{00000000-0004-0000-0100-000000000000}"/>
    <hyperlink ref="F14" r:id="rId2" xr:uid="{00000000-0004-0000-0100-000001000000}"/>
    <hyperlink ref="F15" r:id="rId3" xr:uid="{00000000-0004-0000-0100-000002000000}"/>
    <hyperlink ref="F16" r:id="rId4" xr:uid="{00000000-0004-0000-0100-000003000000}"/>
    <hyperlink ref="F17" r:id="rId5" xr:uid="{00000000-0004-0000-0100-000004000000}"/>
    <hyperlink ref="F18" r:id="rId6" xr:uid="{00000000-0004-0000-0100-000005000000}"/>
    <hyperlink ref="F19" r:id="rId7" xr:uid="{00000000-0004-0000-0100-000006000000}"/>
    <hyperlink ref="F20" r:id="rId8" xr:uid="{39A28789-523F-46A6-B452-5618534EAFBD}"/>
  </hyperlinks>
  <pageMargins left="0.51181102362204722" right="0.39370078740157483" top="0.35433070866141736" bottom="0.35433070866141736" header="0.31496062992125984" footer="0.31496062992125984"/>
  <pageSetup paperSize="9" scale="51" orientation="portrait" r:id="rId9"/>
  <drawing r:id="rId10"/>
  <extLst>
    <ext xmlns:x14="http://schemas.microsoft.com/office/spreadsheetml/2009/9/main" uri="{CCE6A557-97BC-4b89-ADB6-D9C93CAAB3DF}">
      <x14:dataValidations xmlns:xm="http://schemas.microsoft.com/office/excel/2006/main" xWindow="505" yWindow="450" count="3">
        <x14:dataValidation type="list" allowBlank="1" showInputMessage="1" showErrorMessage="1" xr:uid="{00000000-0002-0000-0100-00000A000000}">
          <x14:formula1>
            <xm:f>'Type of work'!$A$6:$A$8</xm:f>
          </x14:formula1>
          <xm:sqref>D18</xm:sqref>
        </x14:dataValidation>
        <x14:dataValidation type="list" allowBlank="1" showInputMessage="1" showErrorMessage="1" xr:uid="{00000000-0002-0000-0100-00000B000000}">
          <x14:formula1>
            <xm:f>'Type of work'!$A$12:$A$22</xm:f>
          </x14:formula1>
          <xm:sqref>B21:D21</xm:sqref>
        </x14:dataValidation>
        <x14:dataValidation type="list" allowBlank="1" showInputMessage="1" showErrorMessage="1" xr:uid="{00000000-0002-0000-0100-00000C000000}">
          <x14:formula1>
            <xm:f>'Type of work'!$A$12:$A$35</xm:f>
          </x14:formula1>
          <xm:sqref>B21:D21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16"/>
  <sheetViews>
    <sheetView workbookViewId="0">
      <selection activeCell="A12" sqref="A12"/>
    </sheetView>
  </sheetViews>
  <sheetFormatPr defaultRowHeight="15" x14ac:dyDescent="0.25"/>
  <cols>
    <col min="1" max="1" width="121.28515625" bestFit="1" customWidth="1"/>
  </cols>
  <sheetData>
    <row r="1" spans="1:1" x14ac:dyDescent="0.25">
      <c r="A1" s="2" t="s">
        <v>71</v>
      </c>
    </row>
    <row r="2" spans="1:1" x14ac:dyDescent="0.25">
      <c r="A2" t="s">
        <v>72</v>
      </c>
    </row>
    <row r="3" spans="1:1" x14ac:dyDescent="0.25">
      <c r="A3" t="s">
        <v>73</v>
      </c>
    </row>
    <row r="5" spans="1:1" x14ac:dyDescent="0.25">
      <c r="A5" s="2" t="s">
        <v>52</v>
      </c>
    </row>
    <row r="6" spans="1:1" x14ac:dyDescent="0.25">
      <c r="A6" t="s">
        <v>44</v>
      </c>
    </row>
    <row r="7" spans="1:1" x14ac:dyDescent="0.25">
      <c r="A7" t="s">
        <v>97</v>
      </c>
    </row>
    <row r="8" spans="1:1" x14ac:dyDescent="0.25">
      <c r="A8" t="s">
        <v>98</v>
      </c>
    </row>
    <row r="11" spans="1:1" x14ac:dyDescent="0.25">
      <c r="A11" s="2" t="s">
        <v>74</v>
      </c>
    </row>
    <row r="12" spans="1:1" x14ac:dyDescent="0.25">
      <c r="A12" t="s">
        <v>44</v>
      </c>
    </row>
    <row r="13" spans="1:1" x14ac:dyDescent="0.25">
      <c r="A13" t="s">
        <v>4</v>
      </c>
    </row>
    <row r="14" spans="1:1" x14ac:dyDescent="0.25">
      <c r="A14" t="s">
        <v>5</v>
      </c>
    </row>
    <row r="15" spans="1:1" x14ac:dyDescent="0.25">
      <c r="A15" t="s">
        <v>6</v>
      </c>
    </row>
    <row r="16" spans="1:1" x14ac:dyDescent="0.25">
      <c r="A16" t="s">
        <v>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53FD4A2A9AE644F81C35BB43C934429" ma:contentTypeVersion="15" ma:contentTypeDescription="Create a new document." ma:contentTypeScope="" ma:versionID="5de210b2a9749e318a2d7e2156c0306f">
  <xsd:schema xmlns:xsd="http://www.w3.org/2001/XMLSchema" xmlns:xs="http://www.w3.org/2001/XMLSchema" xmlns:p="http://schemas.microsoft.com/office/2006/metadata/properties" xmlns:ns3="ad2f8f1c-9409-464f-99ac-821a93c90d4d" xmlns:ns4="4b99335e-5e91-42cb-a8e6-6331a9c856c7" targetNamespace="http://schemas.microsoft.com/office/2006/metadata/properties" ma:root="true" ma:fieldsID="b012af922955c07bb58104b44a816669" ns3:_="" ns4:_="">
    <xsd:import namespace="ad2f8f1c-9409-464f-99ac-821a93c90d4d"/>
    <xsd:import namespace="4b99335e-5e91-42cb-a8e6-6331a9c856c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LengthInSeconds" minOccurs="0"/>
                <xsd:element ref="ns4:MediaServiceLocation"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2f8f1c-9409-464f-99ac-821a93c90d4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99335e-5e91-42cb-a8e6-6331a9c856c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4b99335e-5e91-42cb-a8e6-6331a9c856c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3DD0B8-B604-4C4D-BE98-D8C194B86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2f8f1c-9409-464f-99ac-821a93c90d4d"/>
    <ds:schemaRef ds:uri="4b99335e-5e91-42cb-a8e6-6331a9c856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139884-2C6B-4993-B27B-F31E29DEC647}">
  <ds:schemaRefs>
    <ds:schemaRef ds:uri="http://schemas.microsoft.com/office/2006/metadata/properties"/>
    <ds:schemaRef ds:uri="http://schemas.microsoft.com/office/2006/documentManagement/types"/>
    <ds:schemaRef ds:uri="4b99335e-5e91-42cb-a8e6-6331a9c856c7"/>
    <ds:schemaRef ds:uri="http://www.w3.org/XML/1998/namespace"/>
    <ds:schemaRef ds:uri="http://purl.org/dc/elements/1.1/"/>
    <ds:schemaRef ds:uri="http://schemas.openxmlformats.org/package/2006/metadata/core-properties"/>
    <ds:schemaRef ds:uri="http://purl.org/dc/terms/"/>
    <ds:schemaRef ds:uri="ad2f8f1c-9409-464f-99ac-821a93c90d4d"/>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83F8FEF4-AACB-4577-A493-00BC09473C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NOTES</vt:lpstr>
      <vt:lpstr>Timesheet</vt:lpstr>
      <vt:lpstr>Type of work</vt:lpstr>
      <vt:lpstr>Timesheet!Print_Area</vt:lpstr>
      <vt:lpstr>Type_Work</vt:lpstr>
    </vt:vector>
  </TitlesOfParts>
  <Manager/>
  <Company>NUI Galway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0022124s</dc:creator>
  <cp:keywords/>
  <dc:description/>
  <cp:lastModifiedBy>Stachowiak, Natalia</cp:lastModifiedBy>
  <cp:revision/>
  <dcterms:created xsi:type="dcterms:W3CDTF">2012-07-03T09:11:11Z</dcterms:created>
  <dcterms:modified xsi:type="dcterms:W3CDTF">2023-09-05T07:28:40Z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0x010100753FD4A2A9AE644F81C35BB43C934429</vt:lpwstr>
  </property>
</Properties>
</file>